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056549\Downloads\Diviniti SIF_Reports_April'2026\SEBI AAUM For The Month Of April'2026\"/>
    </mc:Choice>
  </mc:AlternateContent>
  <xr:revisionPtr revIDLastSave="0" documentId="13_ncr:1_{93FBA620-120D-4EA6-BACB-5D62001BDBFB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Annexure I" sheetId="1" r:id="rId1"/>
    <sheet name="Annexure II" sheetId="2" r:id="rId2"/>
  </sheets>
  <calcPr calcId="191029"/>
</workbook>
</file>

<file path=xl/calcChain.xml><?xml version="1.0" encoding="utf-8"?>
<calcChain xmlns="http://schemas.openxmlformats.org/spreadsheetml/2006/main">
  <c r="AQ71" i="1" l="1"/>
  <c r="AP71" i="1"/>
  <c r="AI71" i="1"/>
  <c r="AH71" i="1"/>
  <c r="AA71" i="1"/>
  <c r="K71" i="1"/>
  <c r="J71" i="1"/>
  <c r="C71" i="1"/>
  <c r="BK70" i="1"/>
  <c r="BJ70" i="1"/>
  <c r="BJ71" i="1" s="1"/>
  <c r="BI70" i="1"/>
  <c r="BI71" i="1" s="1"/>
  <c r="BH70" i="1"/>
  <c r="BH71" i="1" s="1"/>
  <c r="BG70" i="1"/>
  <c r="BG71" i="1" s="1"/>
  <c r="BF70" i="1"/>
  <c r="BF71" i="1" s="1"/>
  <c r="BE70" i="1"/>
  <c r="BE71" i="1" s="1"/>
  <c r="BD70" i="1"/>
  <c r="BD71" i="1" s="1"/>
  <c r="BC70" i="1"/>
  <c r="BC71" i="1" s="1"/>
  <c r="BB70" i="1"/>
  <c r="BB71" i="1" s="1"/>
  <c r="BA70" i="1"/>
  <c r="BA71" i="1" s="1"/>
  <c r="AZ70" i="1"/>
  <c r="AZ71" i="1" s="1"/>
  <c r="AY70" i="1"/>
  <c r="AY71" i="1" s="1"/>
  <c r="AX70" i="1"/>
  <c r="AX71" i="1" s="1"/>
  <c r="AW70" i="1"/>
  <c r="AW71" i="1" s="1"/>
  <c r="AV70" i="1"/>
  <c r="AV71" i="1" s="1"/>
  <c r="AU70" i="1"/>
  <c r="AU71" i="1" s="1"/>
  <c r="AT70" i="1"/>
  <c r="AT71" i="1" s="1"/>
  <c r="AS70" i="1"/>
  <c r="AS71" i="1" s="1"/>
  <c r="AR70" i="1"/>
  <c r="AR71" i="1" s="1"/>
  <c r="AQ70" i="1"/>
  <c r="AP70" i="1"/>
  <c r="AO70" i="1"/>
  <c r="AO71" i="1" s="1"/>
  <c r="AN70" i="1"/>
  <c r="AN71" i="1" s="1"/>
  <c r="AM70" i="1"/>
  <c r="AM71" i="1" s="1"/>
  <c r="AL70" i="1"/>
  <c r="AL71" i="1" s="1"/>
  <c r="AK70" i="1"/>
  <c r="AK71" i="1" s="1"/>
  <c r="AJ70" i="1"/>
  <c r="AJ71" i="1" s="1"/>
  <c r="AI70" i="1"/>
  <c r="AH70" i="1"/>
  <c r="AG70" i="1"/>
  <c r="AG71" i="1" s="1"/>
  <c r="AF70" i="1"/>
  <c r="AF71" i="1" s="1"/>
  <c r="AE70" i="1"/>
  <c r="AE71" i="1" s="1"/>
  <c r="AD70" i="1"/>
  <c r="AD71" i="1" s="1"/>
  <c r="AC70" i="1"/>
  <c r="AC71" i="1" s="1"/>
  <c r="AB70" i="1"/>
  <c r="AB71" i="1" s="1"/>
  <c r="AA70" i="1"/>
  <c r="Z70" i="1"/>
  <c r="Z71" i="1" s="1"/>
  <c r="Y70" i="1"/>
  <c r="Y71" i="1" s="1"/>
  <c r="X70" i="1"/>
  <c r="X71" i="1" s="1"/>
  <c r="W70" i="1"/>
  <c r="W71" i="1" s="1"/>
  <c r="V70" i="1"/>
  <c r="V71" i="1" s="1"/>
  <c r="U70" i="1"/>
  <c r="U71" i="1" s="1"/>
  <c r="T70" i="1"/>
  <c r="T71" i="1" s="1"/>
  <c r="S70" i="1"/>
  <c r="S71" i="1" s="1"/>
  <c r="R70" i="1"/>
  <c r="R71" i="1" s="1"/>
  <c r="Q70" i="1"/>
  <c r="Q71" i="1" s="1"/>
  <c r="P70" i="1"/>
  <c r="P71" i="1" s="1"/>
  <c r="O70" i="1"/>
  <c r="O71" i="1" s="1"/>
  <c r="N70" i="1"/>
  <c r="N71" i="1" s="1"/>
  <c r="M70" i="1"/>
  <c r="M71" i="1" s="1"/>
  <c r="L70" i="1"/>
  <c r="L71" i="1" s="1"/>
  <c r="K70" i="1"/>
  <c r="J70" i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70" i="1"/>
  <c r="BK69" i="1"/>
  <c r="BG63" i="1"/>
  <c r="BF63" i="1"/>
  <c r="AM63" i="1"/>
  <c r="AI63" i="1"/>
  <c r="AH63" i="1"/>
  <c r="K63" i="1"/>
  <c r="J63" i="1"/>
  <c r="C63" i="1"/>
  <c r="BJ62" i="1"/>
  <c r="BJ63" i="1" s="1"/>
  <c r="BI62" i="1"/>
  <c r="BI63" i="1" s="1"/>
  <c r="BH62" i="1"/>
  <c r="BH63" i="1" s="1"/>
  <c r="BG62" i="1"/>
  <c r="BF62" i="1"/>
  <c r="BE62" i="1"/>
  <c r="BE63" i="1" s="1"/>
  <c r="BD62" i="1"/>
  <c r="BD63" i="1" s="1"/>
  <c r="BC62" i="1"/>
  <c r="BC63" i="1" s="1"/>
  <c r="BB62" i="1"/>
  <c r="BB63" i="1" s="1"/>
  <c r="BA62" i="1"/>
  <c r="BA63" i="1" s="1"/>
  <c r="AZ62" i="1"/>
  <c r="AZ63" i="1" s="1"/>
  <c r="AY62" i="1"/>
  <c r="AY63" i="1" s="1"/>
  <c r="AX62" i="1"/>
  <c r="AX63" i="1" s="1"/>
  <c r="AW62" i="1"/>
  <c r="AW63" i="1" s="1"/>
  <c r="AV62" i="1"/>
  <c r="AV63" i="1" s="1"/>
  <c r="AU62" i="1"/>
  <c r="AU63" i="1" s="1"/>
  <c r="AT62" i="1"/>
  <c r="AT63" i="1" s="1"/>
  <c r="AS62" i="1"/>
  <c r="AS63" i="1" s="1"/>
  <c r="AR62" i="1"/>
  <c r="AR63" i="1" s="1"/>
  <c r="AQ62" i="1"/>
  <c r="AQ63" i="1" s="1"/>
  <c r="AP62" i="1"/>
  <c r="AP63" i="1" s="1"/>
  <c r="AO62" i="1"/>
  <c r="AO63" i="1" s="1"/>
  <c r="AN62" i="1"/>
  <c r="AN63" i="1" s="1"/>
  <c r="AM62" i="1"/>
  <c r="AL62" i="1"/>
  <c r="AL63" i="1" s="1"/>
  <c r="AK62" i="1"/>
  <c r="AK63" i="1" s="1"/>
  <c r="AJ62" i="1"/>
  <c r="AJ63" i="1" s="1"/>
  <c r="AI62" i="1"/>
  <c r="AH62" i="1"/>
  <c r="AG62" i="1"/>
  <c r="AG63" i="1" s="1"/>
  <c r="AF62" i="1"/>
  <c r="AF63" i="1" s="1"/>
  <c r="AE62" i="1"/>
  <c r="AE63" i="1" s="1"/>
  <c r="AD62" i="1"/>
  <c r="AD63" i="1" s="1"/>
  <c r="AC62" i="1"/>
  <c r="AC63" i="1" s="1"/>
  <c r="AB62" i="1"/>
  <c r="AB63" i="1" s="1"/>
  <c r="AA62" i="1"/>
  <c r="AA63" i="1" s="1"/>
  <c r="Z62" i="1"/>
  <c r="Z63" i="1" s="1"/>
  <c r="Y62" i="1"/>
  <c r="Y63" i="1" s="1"/>
  <c r="X62" i="1"/>
  <c r="X63" i="1" s="1"/>
  <c r="W62" i="1"/>
  <c r="W63" i="1" s="1"/>
  <c r="V62" i="1"/>
  <c r="V63" i="1" s="1"/>
  <c r="U62" i="1"/>
  <c r="U63" i="1" s="1"/>
  <c r="T62" i="1"/>
  <c r="T63" i="1" s="1"/>
  <c r="S62" i="1"/>
  <c r="S63" i="1" s="1"/>
  <c r="R62" i="1"/>
  <c r="R63" i="1" s="1"/>
  <c r="Q62" i="1"/>
  <c r="Q63" i="1" s="1"/>
  <c r="P62" i="1"/>
  <c r="P63" i="1" s="1"/>
  <c r="O62" i="1"/>
  <c r="O63" i="1" s="1"/>
  <c r="N62" i="1"/>
  <c r="N63" i="1" s="1"/>
  <c r="M62" i="1"/>
  <c r="M63" i="1" s="1"/>
  <c r="L62" i="1"/>
  <c r="L63" i="1" s="1"/>
  <c r="K62" i="1"/>
  <c r="J62" i="1"/>
  <c r="I62" i="1"/>
  <c r="I63" i="1" s="1"/>
  <c r="H62" i="1"/>
  <c r="H63" i="1" s="1"/>
  <c r="G62" i="1"/>
  <c r="G63" i="1" s="1"/>
  <c r="F62" i="1"/>
  <c r="F63" i="1" s="1"/>
  <c r="E62" i="1"/>
  <c r="E63" i="1" s="1"/>
  <c r="D62" i="1"/>
  <c r="D63" i="1" s="1"/>
  <c r="C62" i="1"/>
  <c r="BK61" i="1"/>
  <c r="BK62" i="1" s="1"/>
  <c r="BJ56" i="1"/>
  <c r="BJ57" i="1" s="1"/>
  <c r="BI56" i="1"/>
  <c r="BH56" i="1"/>
  <c r="BG56" i="1"/>
  <c r="BF56" i="1"/>
  <c r="BE56" i="1"/>
  <c r="BD56" i="1"/>
  <c r="BC56" i="1"/>
  <c r="BC57" i="1" s="1"/>
  <c r="BB56" i="1"/>
  <c r="BB57" i="1" s="1"/>
  <c r="BA56" i="1"/>
  <c r="AZ56" i="1"/>
  <c r="AY56" i="1"/>
  <c r="AX56" i="1"/>
  <c r="AW56" i="1"/>
  <c r="AV56" i="1"/>
  <c r="AU56" i="1"/>
  <c r="AU57" i="1" s="1"/>
  <c r="AT56" i="1"/>
  <c r="AS56" i="1"/>
  <c r="AR56" i="1"/>
  <c r="AQ56" i="1"/>
  <c r="AP56" i="1"/>
  <c r="AO56" i="1"/>
  <c r="AN56" i="1"/>
  <c r="AM56" i="1"/>
  <c r="AM57" i="1" s="1"/>
  <c r="AL56" i="1"/>
  <c r="AK56" i="1"/>
  <c r="AJ56" i="1"/>
  <c r="AI56" i="1"/>
  <c r="AH56" i="1"/>
  <c r="AG56" i="1"/>
  <c r="AF56" i="1"/>
  <c r="AE56" i="1"/>
  <c r="AE57" i="1" s="1"/>
  <c r="AD56" i="1"/>
  <c r="AC56" i="1"/>
  <c r="AB56" i="1"/>
  <c r="AA56" i="1"/>
  <c r="Z56" i="1"/>
  <c r="Y56" i="1"/>
  <c r="X56" i="1"/>
  <c r="W56" i="1"/>
  <c r="W57" i="1" s="1"/>
  <c r="V56" i="1"/>
  <c r="U56" i="1"/>
  <c r="T56" i="1"/>
  <c r="S56" i="1"/>
  <c r="R56" i="1"/>
  <c r="Q56" i="1"/>
  <c r="P56" i="1"/>
  <c r="O56" i="1"/>
  <c r="O57" i="1" s="1"/>
  <c r="N56" i="1"/>
  <c r="N57" i="1" s="1"/>
  <c r="M56" i="1"/>
  <c r="L56" i="1"/>
  <c r="K56" i="1"/>
  <c r="J56" i="1"/>
  <c r="I56" i="1"/>
  <c r="H56" i="1"/>
  <c r="G56" i="1"/>
  <c r="G57" i="1" s="1"/>
  <c r="F56" i="1"/>
  <c r="F57" i="1" s="1"/>
  <c r="E56" i="1"/>
  <c r="D56" i="1"/>
  <c r="C56" i="1"/>
  <c r="BK55" i="1"/>
  <c r="BK56" i="1" s="1"/>
  <c r="BJ52" i="1"/>
  <c r="BI52" i="1"/>
  <c r="BI57" i="1" s="1"/>
  <c r="BH52" i="1"/>
  <c r="BH57" i="1" s="1"/>
  <c r="BG52" i="1"/>
  <c r="BF52" i="1"/>
  <c r="BE52" i="1"/>
  <c r="BE57" i="1" s="1"/>
  <c r="BD52" i="1"/>
  <c r="BC52" i="1"/>
  <c r="BB52" i="1"/>
  <c r="BA52" i="1"/>
  <c r="BA57" i="1" s="1"/>
  <c r="AZ52" i="1"/>
  <c r="AZ57" i="1" s="1"/>
  <c r="AY52" i="1"/>
  <c r="AX52" i="1"/>
  <c r="AW52" i="1"/>
  <c r="AW57" i="1" s="1"/>
  <c r="AV52" i="1"/>
  <c r="AU52" i="1"/>
  <c r="AT52" i="1"/>
  <c r="AT57" i="1" s="1"/>
  <c r="AS52" i="1"/>
  <c r="AS57" i="1" s="1"/>
  <c r="AR52" i="1"/>
  <c r="AR57" i="1" s="1"/>
  <c r="AQ52" i="1"/>
  <c r="AP52" i="1"/>
  <c r="AO52" i="1"/>
  <c r="AO57" i="1" s="1"/>
  <c r="AN52" i="1"/>
  <c r="AM52" i="1"/>
  <c r="AL52" i="1"/>
  <c r="AL57" i="1" s="1"/>
  <c r="AK52" i="1"/>
  <c r="AK57" i="1" s="1"/>
  <c r="AJ52" i="1"/>
  <c r="AJ57" i="1" s="1"/>
  <c r="AI52" i="1"/>
  <c r="AH52" i="1"/>
  <c r="AG52" i="1"/>
  <c r="AG57" i="1" s="1"/>
  <c r="AF52" i="1"/>
  <c r="AE52" i="1"/>
  <c r="AD52" i="1"/>
  <c r="AD57" i="1" s="1"/>
  <c r="AC52" i="1"/>
  <c r="AC57" i="1" s="1"/>
  <c r="AB52" i="1"/>
  <c r="AB57" i="1" s="1"/>
  <c r="AA52" i="1"/>
  <c r="Z52" i="1"/>
  <c r="Z57" i="1" s="1"/>
  <c r="Y52" i="1"/>
  <c r="Y57" i="1" s="1"/>
  <c r="X52" i="1"/>
  <c r="W52" i="1"/>
  <c r="V52" i="1"/>
  <c r="V57" i="1" s="1"/>
  <c r="U52" i="1"/>
  <c r="U57" i="1" s="1"/>
  <c r="T52" i="1"/>
  <c r="T57" i="1" s="1"/>
  <c r="S52" i="1"/>
  <c r="R52" i="1"/>
  <c r="Q52" i="1"/>
  <c r="Q57" i="1" s="1"/>
  <c r="P52" i="1"/>
  <c r="O52" i="1"/>
  <c r="N52" i="1"/>
  <c r="M52" i="1"/>
  <c r="M57" i="1" s="1"/>
  <c r="L52" i="1"/>
  <c r="L57" i="1" s="1"/>
  <c r="K52" i="1"/>
  <c r="J52" i="1"/>
  <c r="I52" i="1"/>
  <c r="I57" i="1" s="1"/>
  <c r="H52" i="1"/>
  <c r="G52" i="1"/>
  <c r="F52" i="1"/>
  <c r="E52" i="1"/>
  <c r="E57" i="1" s="1"/>
  <c r="D52" i="1"/>
  <c r="D57" i="1" s="1"/>
  <c r="C52" i="1"/>
  <c r="BK51" i="1"/>
  <c r="AU47" i="1"/>
  <c r="AT47" i="1"/>
  <c r="AM47" i="1"/>
  <c r="V47" i="1"/>
  <c r="O47" i="1"/>
  <c r="F47" i="1"/>
  <c r="BJ46" i="1"/>
  <c r="BJ47" i="1" s="1"/>
  <c r="BI46" i="1"/>
  <c r="BI47" i="1" s="1"/>
  <c r="BH46" i="1"/>
  <c r="BH47" i="1" s="1"/>
  <c r="BG46" i="1"/>
  <c r="BG47" i="1" s="1"/>
  <c r="BF46" i="1"/>
  <c r="BF47" i="1" s="1"/>
  <c r="BE46" i="1"/>
  <c r="BE47" i="1" s="1"/>
  <c r="BD46" i="1"/>
  <c r="BD47" i="1" s="1"/>
  <c r="BC46" i="1"/>
  <c r="BC47" i="1" s="1"/>
  <c r="BB46" i="1"/>
  <c r="BB47" i="1" s="1"/>
  <c r="BA46" i="1"/>
  <c r="BA47" i="1" s="1"/>
  <c r="AZ46" i="1"/>
  <c r="AZ47" i="1" s="1"/>
  <c r="AY46" i="1"/>
  <c r="AY47" i="1" s="1"/>
  <c r="AX46" i="1"/>
  <c r="AX47" i="1" s="1"/>
  <c r="AW46" i="1"/>
  <c r="AW47" i="1" s="1"/>
  <c r="AV46" i="1"/>
  <c r="AV47" i="1" s="1"/>
  <c r="AU46" i="1"/>
  <c r="AT46" i="1"/>
  <c r="AS46" i="1"/>
  <c r="AS47" i="1" s="1"/>
  <c r="AR46" i="1"/>
  <c r="AR47" i="1" s="1"/>
  <c r="AQ46" i="1"/>
  <c r="AQ47" i="1" s="1"/>
  <c r="AP46" i="1"/>
  <c r="AP47" i="1" s="1"/>
  <c r="AO46" i="1"/>
  <c r="AO47" i="1" s="1"/>
  <c r="AN46" i="1"/>
  <c r="AN47" i="1" s="1"/>
  <c r="AM46" i="1"/>
  <c r="AL46" i="1"/>
  <c r="AL47" i="1" s="1"/>
  <c r="AK46" i="1"/>
  <c r="AK47" i="1" s="1"/>
  <c r="AJ46" i="1"/>
  <c r="AJ47" i="1" s="1"/>
  <c r="AI46" i="1"/>
  <c r="AI47" i="1" s="1"/>
  <c r="AH46" i="1"/>
  <c r="AH47" i="1" s="1"/>
  <c r="AG46" i="1"/>
  <c r="AG47" i="1" s="1"/>
  <c r="AF46" i="1"/>
  <c r="AF47" i="1" s="1"/>
  <c r="AE46" i="1"/>
  <c r="AE47" i="1" s="1"/>
  <c r="AD46" i="1"/>
  <c r="AD47" i="1" s="1"/>
  <c r="AC46" i="1"/>
  <c r="AC47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W47" i="1" s="1"/>
  <c r="V46" i="1"/>
  <c r="U46" i="1"/>
  <c r="U47" i="1" s="1"/>
  <c r="T46" i="1"/>
  <c r="T47" i="1" s="1"/>
  <c r="S46" i="1"/>
  <c r="S47" i="1" s="1"/>
  <c r="R46" i="1"/>
  <c r="R47" i="1" s="1"/>
  <c r="Q46" i="1"/>
  <c r="Q47" i="1" s="1"/>
  <c r="P46" i="1"/>
  <c r="P47" i="1" s="1"/>
  <c r="O46" i="1"/>
  <c r="N46" i="1"/>
  <c r="N47" i="1" s="1"/>
  <c r="M46" i="1"/>
  <c r="M47" i="1" s="1"/>
  <c r="L46" i="1"/>
  <c r="L47" i="1" s="1"/>
  <c r="K46" i="1"/>
  <c r="K47" i="1" s="1"/>
  <c r="J46" i="1"/>
  <c r="J47" i="1" s="1"/>
  <c r="I46" i="1"/>
  <c r="I47" i="1" s="1"/>
  <c r="H46" i="1"/>
  <c r="H47" i="1" s="1"/>
  <c r="G46" i="1"/>
  <c r="G47" i="1" s="1"/>
  <c r="F46" i="1"/>
  <c r="E46" i="1"/>
  <c r="E47" i="1" s="1"/>
  <c r="D46" i="1"/>
  <c r="D47" i="1" s="1"/>
  <c r="C46" i="1"/>
  <c r="C47" i="1" s="1"/>
  <c r="BK45" i="1"/>
  <c r="BK46" i="1" s="1"/>
  <c r="BK47" i="1" s="1"/>
  <c r="O41" i="1"/>
  <c r="N41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K39" i="1"/>
  <c r="BK40" i="1" s="1"/>
  <c r="BJ36" i="1"/>
  <c r="BJ41" i="1" s="1"/>
  <c r="BI36" i="1"/>
  <c r="BI41" i="1" s="1"/>
  <c r="BH36" i="1"/>
  <c r="BG36" i="1"/>
  <c r="BF36" i="1"/>
  <c r="BE36" i="1"/>
  <c r="BD36" i="1"/>
  <c r="BC36" i="1"/>
  <c r="BB36" i="1"/>
  <c r="BA36" i="1"/>
  <c r="BA41" i="1" s="1"/>
  <c r="AZ36" i="1"/>
  <c r="AY36" i="1"/>
  <c r="AX36" i="1"/>
  <c r="AW36" i="1"/>
  <c r="AV36" i="1"/>
  <c r="AU36" i="1"/>
  <c r="AU41" i="1" s="1"/>
  <c r="AT36" i="1"/>
  <c r="AT41" i="1" s="1"/>
  <c r="AS36" i="1"/>
  <c r="AS41" i="1" s="1"/>
  <c r="AR36" i="1"/>
  <c r="AQ36" i="1"/>
  <c r="AP36" i="1"/>
  <c r="AO36" i="1"/>
  <c r="AN36" i="1"/>
  <c r="AM36" i="1"/>
  <c r="AL36" i="1"/>
  <c r="AK36" i="1"/>
  <c r="AK41" i="1" s="1"/>
  <c r="AJ36" i="1"/>
  <c r="AI36" i="1"/>
  <c r="AH36" i="1"/>
  <c r="AG36" i="1"/>
  <c r="AF36" i="1"/>
  <c r="AE36" i="1"/>
  <c r="AE41" i="1" s="1"/>
  <c r="AD36" i="1"/>
  <c r="AD41" i="1" s="1"/>
  <c r="AC36" i="1"/>
  <c r="AC41" i="1" s="1"/>
  <c r="AB36" i="1"/>
  <c r="AA36" i="1"/>
  <c r="Z36" i="1"/>
  <c r="Y36" i="1"/>
  <c r="X36" i="1"/>
  <c r="W36" i="1"/>
  <c r="V36" i="1"/>
  <c r="U36" i="1"/>
  <c r="U41" i="1" s="1"/>
  <c r="T36" i="1"/>
  <c r="T41" i="1" s="1"/>
  <c r="S36" i="1"/>
  <c r="R36" i="1"/>
  <c r="Q36" i="1"/>
  <c r="P36" i="1"/>
  <c r="O36" i="1"/>
  <c r="N36" i="1"/>
  <c r="M36" i="1"/>
  <c r="M41" i="1" s="1"/>
  <c r="L36" i="1"/>
  <c r="K36" i="1"/>
  <c r="J36" i="1"/>
  <c r="I36" i="1"/>
  <c r="H36" i="1"/>
  <c r="G36" i="1"/>
  <c r="F36" i="1"/>
  <c r="E36" i="1"/>
  <c r="E41" i="1" s="1"/>
  <c r="D36" i="1"/>
  <c r="C36" i="1"/>
  <c r="BK35" i="1"/>
  <c r="BK36" i="1" s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N31" i="1" s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X31" i="1" s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H31" i="1" s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M31" i="1" s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W31" i="1" s="1"/>
  <c r="V18" i="1"/>
  <c r="U18" i="1"/>
  <c r="T18" i="1"/>
  <c r="S18" i="1"/>
  <c r="R18" i="1"/>
  <c r="Q18" i="1"/>
  <c r="P18" i="1"/>
  <c r="O18" i="1"/>
  <c r="O31" i="1" s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I14" i="1"/>
  <c r="BH14" i="1"/>
  <c r="BG14" i="1"/>
  <c r="BF14" i="1"/>
  <c r="BE14" i="1"/>
  <c r="BD14" i="1"/>
  <c r="BC14" i="1"/>
  <c r="BB14" i="1"/>
  <c r="BA14" i="1"/>
  <c r="AZ14" i="1"/>
  <c r="AZ31" i="1" s="1"/>
  <c r="AY14" i="1"/>
  <c r="AX14" i="1"/>
  <c r="AW14" i="1"/>
  <c r="AV14" i="1"/>
  <c r="AU14" i="1"/>
  <c r="AT14" i="1"/>
  <c r="AS14" i="1"/>
  <c r="AR14" i="1"/>
  <c r="AR31" i="1" s="1"/>
  <c r="AQ14" i="1"/>
  <c r="AP14" i="1"/>
  <c r="AO14" i="1"/>
  <c r="AN14" i="1"/>
  <c r="AM14" i="1"/>
  <c r="AL14" i="1"/>
  <c r="AK14" i="1"/>
  <c r="AJ14" i="1"/>
  <c r="AJ31" i="1" s="1"/>
  <c r="AI14" i="1"/>
  <c r="AH14" i="1"/>
  <c r="AG14" i="1"/>
  <c r="AF14" i="1"/>
  <c r="AE14" i="1"/>
  <c r="AD14" i="1"/>
  <c r="AC14" i="1"/>
  <c r="AB14" i="1"/>
  <c r="AB31" i="1" s="1"/>
  <c r="AA14" i="1"/>
  <c r="Z14" i="1"/>
  <c r="Y14" i="1"/>
  <c r="X14" i="1"/>
  <c r="W14" i="1"/>
  <c r="V14" i="1"/>
  <c r="U14" i="1"/>
  <c r="T14" i="1"/>
  <c r="T31" i="1" s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D31" i="1" s="1"/>
  <c r="C14" i="1"/>
  <c r="BK13" i="1"/>
  <c r="BK14" i="1" s="1"/>
  <c r="BJ10" i="1"/>
  <c r="BI10" i="1"/>
  <c r="BH10" i="1"/>
  <c r="BG10" i="1"/>
  <c r="BF10" i="1"/>
  <c r="BF31" i="1" s="1"/>
  <c r="BE10" i="1"/>
  <c r="BE31" i="1" s="1"/>
  <c r="BD10" i="1"/>
  <c r="BC10" i="1"/>
  <c r="BB10" i="1"/>
  <c r="BA10" i="1"/>
  <c r="AZ10" i="1"/>
  <c r="AY10" i="1"/>
  <c r="AX10" i="1"/>
  <c r="AX31" i="1" s="1"/>
  <c r="AW10" i="1"/>
  <c r="AW31" i="1" s="1"/>
  <c r="AV10" i="1"/>
  <c r="AV31" i="1" s="1"/>
  <c r="AU10" i="1"/>
  <c r="AT10" i="1"/>
  <c r="AS10" i="1"/>
  <c r="AR10" i="1"/>
  <c r="AQ10" i="1"/>
  <c r="AP10" i="1"/>
  <c r="AP31" i="1" s="1"/>
  <c r="AO10" i="1"/>
  <c r="AO31" i="1" s="1"/>
  <c r="AN10" i="1"/>
  <c r="AM10" i="1"/>
  <c r="AL10" i="1"/>
  <c r="AK10" i="1"/>
  <c r="AJ10" i="1"/>
  <c r="AI10" i="1"/>
  <c r="AI31" i="1" s="1"/>
  <c r="AH10" i="1"/>
  <c r="AH31" i="1" s="1"/>
  <c r="AG10" i="1"/>
  <c r="AG31" i="1" s="1"/>
  <c r="AF10" i="1"/>
  <c r="AE10" i="1"/>
  <c r="AD10" i="1"/>
  <c r="AC10" i="1"/>
  <c r="AB10" i="1"/>
  <c r="AA10" i="1"/>
  <c r="Z10" i="1"/>
  <c r="Y10" i="1"/>
  <c r="Y31" i="1" s="1"/>
  <c r="X10" i="1"/>
  <c r="W10" i="1"/>
  <c r="V10" i="1"/>
  <c r="U10" i="1"/>
  <c r="T10" i="1"/>
  <c r="S10" i="1"/>
  <c r="R10" i="1"/>
  <c r="R31" i="1" s="1"/>
  <c r="Q10" i="1"/>
  <c r="Q31" i="1" s="1"/>
  <c r="P10" i="1"/>
  <c r="O10" i="1"/>
  <c r="N10" i="1"/>
  <c r="M10" i="1"/>
  <c r="L10" i="1"/>
  <c r="K10" i="1"/>
  <c r="J10" i="1"/>
  <c r="I10" i="1"/>
  <c r="I31" i="1" s="1"/>
  <c r="H10" i="1"/>
  <c r="G10" i="1"/>
  <c r="F10" i="1"/>
  <c r="E10" i="1"/>
  <c r="D10" i="1"/>
  <c r="C10" i="1"/>
  <c r="BK9" i="1"/>
  <c r="BK10" i="1" s="1"/>
  <c r="AV65" i="1" l="1"/>
  <c r="AA31" i="1"/>
  <c r="AA65" i="1" s="1"/>
  <c r="BK63" i="1"/>
  <c r="BK31" i="1"/>
  <c r="AQ31" i="1"/>
  <c r="AQ65" i="1" s="1"/>
  <c r="AU31" i="1"/>
  <c r="AU65" i="1" s="1"/>
  <c r="H41" i="1"/>
  <c r="P41" i="1"/>
  <c r="X41" i="1"/>
  <c r="AF41" i="1"/>
  <c r="AN41" i="1"/>
  <c r="AN65" i="1" s="1"/>
  <c r="AV41" i="1"/>
  <c r="BD41" i="1"/>
  <c r="C41" i="1"/>
  <c r="K41" i="1"/>
  <c r="S41" i="1"/>
  <c r="AA41" i="1"/>
  <c r="AI41" i="1"/>
  <c r="AQ41" i="1"/>
  <c r="AY41" i="1"/>
  <c r="AY65" i="1" s="1"/>
  <c r="BG41" i="1"/>
  <c r="X65" i="1"/>
  <c r="BG31" i="1"/>
  <c r="P31" i="1"/>
  <c r="AF31" i="1"/>
  <c r="BD31" i="1"/>
  <c r="I41" i="1"/>
  <c r="I65" i="1" s="1"/>
  <c r="Q41" i="1"/>
  <c r="Y41" i="1"/>
  <c r="Y65" i="1" s="1"/>
  <c r="AG41" i="1"/>
  <c r="AO41" i="1"/>
  <c r="AW41" i="1"/>
  <c r="BE41" i="1"/>
  <c r="J57" i="1"/>
  <c r="R57" i="1"/>
  <c r="R65" i="1" s="1"/>
  <c r="AH57" i="1"/>
  <c r="AP57" i="1"/>
  <c r="AX57" i="1"/>
  <c r="BF57" i="1"/>
  <c r="T65" i="1"/>
  <c r="O65" i="1"/>
  <c r="S31" i="1"/>
  <c r="S65" i="1" s="1"/>
  <c r="J41" i="1"/>
  <c r="J65" i="1" s="1"/>
  <c r="R41" i="1"/>
  <c r="Z41" i="1"/>
  <c r="AH41" i="1"/>
  <c r="AH65" i="1" s="1"/>
  <c r="AP41" i="1"/>
  <c r="AP65" i="1" s="1"/>
  <c r="AX41" i="1"/>
  <c r="BF41" i="1"/>
  <c r="BF65" i="1" s="1"/>
  <c r="H57" i="1"/>
  <c r="H65" i="1" s="1"/>
  <c r="P57" i="1"/>
  <c r="X57" i="1"/>
  <c r="AF57" i="1"/>
  <c r="AN57" i="1"/>
  <c r="AV57" i="1"/>
  <c r="BD57" i="1"/>
  <c r="C57" i="1"/>
  <c r="K57" i="1"/>
  <c r="S57" i="1"/>
  <c r="AA57" i="1"/>
  <c r="AI57" i="1"/>
  <c r="AQ57" i="1"/>
  <c r="AY57" i="1"/>
  <c r="BG57" i="1"/>
  <c r="AX65" i="1"/>
  <c r="K31" i="1"/>
  <c r="K65" i="1" s="1"/>
  <c r="G31" i="1"/>
  <c r="G65" i="1" s="1"/>
  <c r="BC31" i="1"/>
  <c r="L31" i="1"/>
  <c r="F41" i="1"/>
  <c r="V41" i="1"/>
  <c r="AL41" i="1"/>
  <c r="BB41" i="1"/>
  <c r="C31" i="1"/>
  <c r="C65" i="1" s="1"/>
  <c r="AY31" i="1"/>
  <c r="AE31" i="1"/>
  <c r="AE65" i="1" s="1"/>
  <c r="J31" i="1"/>
  <c r="Z31" i="1"/>
  <c r="G41" i="1"/>
  <c r="W41" i="1"/>
  <c r="W65" i="1" s="1"/>
  <c r="AM41" i="1"/>
  <c r="AM65" i="1" s="1"/>
  <c r="BC41" i="1"/>
  <c r="AB65" i="1"/>
  <c r="Z65" i="1"/>
  <c r="AG65" i="1"/>
  <c r="BH31" i="1"/>
  <c r="BK41" i="1"/>
  <c r="BE65" i="1"/>
  <c r="L41" i="1"/>
  <c r="L65" i="1" s="1"/>
  <c r="AR41" i="1"/>
  <c r="AR65" i="1" s="1"/>
  <c r="E31" i="1"/>
  <c r="E65" i="1" s="1"/>
  <c r="AK31" i="1"/>
  <c r="AK65" i="1" s="1"/>
  <c r="AZ41" i="1"/>
  <c r="AZ65" i="1" s="1"/>
  <c r="M31" i="1"/>
  <c r="M65" i="1" s="1"/>
  <c r="AS31" i="1"/>
  <c r="AS65" i="1" s="1"/>
  <c r="F31" i="1"/>
  <c r="V31" i="1"/>
  <c r="V65" i="1" s="1"/>
  <c r="AL31" i="1"/>
  <c r="AL65" i="1" s="1"/>
  <c r="BB31" i="1"/>
  <c r="BK57" i="1"/>
  <c r="Q65" i="1"/>
  <c r="AO65" i="1"/>
  <c r="AI65" i="1"/>
  <c r="AB41" i="1"/>
  <c r="BH41" i="1"/>
  <c r="BK71" i="1"/>
  <c r="AC31" i="1"/>
  <c r="AC65" i="1" s="1"/>
  <c r="BI31" i="1"/>
  <c r="BI65" i="1" s="1"/>
  <c r="N31" i="1"/>
  <c r="N65" i="1" s="1"/>
  <c r="AD31" i="1"/>
  <c r="AD65" i="1" s="1"/>
  <c r="AT31" i="1"/>
  <c r="AT65" i="1" s="1"/>
  <c r="BJ31" i="1"/>
  <c r="BJ65" i="1" s="1"/>
  <c r="AW65" i="1"/>
  <c r="D41" i="1"/>
  <c r="D65" i="1" s="1"/>
  <c r="AJ41" i="1"/>
  <c r="AJ65" i="1" s="1"/>
  <c r="U31" i="1"/>
  <c r="U65" i="1" s="1"/>
  <c r="BA31" i="1"/>
  <c r="BA65" i="1" s="1"/>
  <c r="BK52" i="1"/>
  <c r="BD65" i="1" l="1"/>
  <c r="F65" i="1"/>
  <c r="BK65" i="1"/>
  <c r="AF65" i="1"/>
  <c r="P65" i="1"/>
  <c r="BG65" i="1"/>
  <c r="BB65" i="1"/>
  <c r="BC65" i="1"/>
  <c r="BH65" i="1"/>
</calcChain>
</file>

<file path=xl/sharedStrings.xml><?xml version="1.0" encoding="utf-8"?>
<sst xmlns="http://schemas.openxmlformats.org/spreadsheetml/2006/main" count="160" uniqueCount="111">
  <si>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</si>
  <si>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</si>
  <si>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</si>
  <si>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</si>
  <si>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</si>
  <si>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</si>
  <si>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</si>
  <si>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</si>
  <si>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</si>
  <si>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</si>
  <si>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</si>
  <si>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</si>
  <si>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</si>
  <si>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</si>
  <si>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</si>
  <si>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</si>
  <si>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</si>
  <si>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</si>
  <si>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</si>
  <si>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</si>
  <si>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</si>
  <si>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</si>
  <si>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</si>
  <si>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</si>
  <si>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</si>
  <si>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</si>
  <si>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</si>
  <si>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</si>
  <si>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</si>
  <si>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</si>
  <si>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</si>
  <si>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</si>
  <si>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</si>
  <si>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</si>
  <si>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</si>
  <si>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</si>
  <si>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</si>
  <si>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</si>
  <si>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</si>
  <si>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</si>
  <si>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</si>
  <si>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</si>
  <si>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</si>
  <si>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</si>
  <si>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</si>
  <si>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</si>
  <si>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</si>
  <si>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</si>
  <si>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</si>
  <si>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</si>
  <si>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</si>
  <si>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</si>
  <si>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</si>
  <si>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</si>
  <si>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</si>
  <si>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</si>
  <si>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</si>
  <si>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</si>
  <si>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</si>
  <si>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ITI MUTUAL FUND : Net Average Assets Under Management (AAUM) as on  2026-04-30 (All figures in Rs. Crore)</t>
  </si>
  <si>
    <t>A)</t>
  </si>
  <si>
    <t>INCOME / DEBT ORIENTED SCHEMES</t>
  </si>
  <si>
    <t>a)</t>
  </si>
  <si>
    <t>LIQUID / MONEY MARKET</t>
  </si>
  <si>
    <t>Scheme names</t>
  </si>
  <si>
    <t>SUB-TOTAL(a)</t>
  </si>
  <si>
    <t>b)</t>
  </si>
  <si>
    <t>GILT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</si>
  <si>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</si>
  <si>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</si>
  <si>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</si>
  <si>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</si>
  <si>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</si>
  <si>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</si>
  <si>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</si>
  <si>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</si>
  <si>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</si>
  <si>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</si>
  <si>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</si>
  <si>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</si>
  <si>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</si>
  <si>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</si>
  <si>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</si>
  <si>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</si>
  <si>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</si>
  <si>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DIVINITI EQUITY LONG-SHORT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</si>
  <si>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</si>
  <si>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</si>
  <si>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</si>
  <si>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</si>
  <si>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</si>
  <si>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</si>
  <si>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</si>
  <si>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</si>
  <si>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</si>
  <si>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</si>
  <si>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</si>
  <si>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</si>
  <si>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</si>
  <si>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</si>
  <si>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</si>
  <si>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</si>
  <si>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</si>
  <si>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</si>
  <si>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</si>
  <si>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</si>
  <si>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</si>
  <si>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</si>
  <si>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</si>
  <si>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</si>
  <si>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ITI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</si>
</sst>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163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15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1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186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5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6" fontId="19" fillId="13" borderId="13" xfId="0" applyNumberFormat="1" applyFont="1" applyFill="1" applyBorder="1" applyAlignment="1">
      <alignment horizontal="right"/>
    </xf>
    <xf numFmtId="165" fontId="20" fillId="14" borderId="14" xfId="0" applyNumberFormat="1" applyFont="1" applyFill="1" applyBorder="1" applyAlignment="1">
      <alignment horizontal="right"/>
    </xf>
    <xf numFmtId="165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5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5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5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5" fontId="40" fillId="34" borderId="34" xfId="0" applyNumberFormat="1" applyFont="1" applyFill="1" applyBorder="1" applyAlignment="1">
      <alignment horizontal="right"/>
    </xf>
    <xf numFmtId="165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5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5" fontId="50" fillId="44" borderId="44" xfId="0" applyNumberFormat="1" applyFont="1" applyFill="1" applyBorder="1" applyAlignment="1">
      <alignment horizontal="right"/>
    </xf>
    <xf numFmtId="165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5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5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5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5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5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5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6" fontId="412" fillId="406" borderId="406" xfId="0" applyNumberFormat="1" applyFont="1" applyFill="1" applyBorder="1" applyAlignment="1">
      <alignment horizontal="right"/>
    </xf>
    <xf numFmtId="165" fontId="413" fillId="407" borderId="407" xfId="0" applyNumberFormat="1" applyFont="1" applyFill="1" applyBorder="1" applyAlignment="1">
      <alignment horizontal="right"/>
    </xf>
    <xf numFmtId="165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5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5" fontId="423" fillId="417" borderId="417" xfId="0" applyNumberFormat="1" applyFont="1" applyFill="1" applyBorder="1" applyAlignment="1">
      <alignment horizontal="right"/>
    </xf>
    <xf numFmtId="165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5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5" fontId="433" fillId="427" borderId="427" xfId="0" applyNumberFormat="1" applyFont="1" applyFill="1" applyBorder="1" applyAlignment="1">
      <alignment horizontal="right"/>
    </xf>
    <xf numFmtId="165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5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5" fontId="443" fillId="437" borderId="437" xfId="0" applyNumberFormat="1" applyFont="1" applyFill="1" applyBorder="1" applyAlignment="1">
      <alignment horizontal="right"/>
    </xf>
    <xf numFmtId="165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5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5" fontId="453" fillId="447" borderId="447" xfId="0" applyNumberFormat="1" applyFont="1" applyFill="1" applyBorder="1" applyAlignment="1">
      <alignment horizontal="right"/>
    </xf>
    <xf numFmtId="165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5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5" fontId="463" fillId="457" borderId="457" xfId="0" applyNumberFormat="1" applyFont="1" applyFill="1" applyBorder="1" applyAlignment="1">
      <alignment horizontal="right"/>
    </xf>
    <xf numFmtId="165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5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5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5" fontId="498" fillId="492" borderId="492" xfId="0" applyNumberFormat="1" applyFont="1" applyFill="1" applyBorder="1" applyAlignment="1">
      <alignment horizontal="right"/>
    </xf>
    <xf numFmtId="165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5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5" fontId="508" fillId="502" borderId="502" xfId="0" applyNumberFormat="1" applyFont="1" applyFill="1" applyBorder="1" applyAlignment="1">
      <alignment horizontal="right"/>
    </xf>
    <xf numFmtId="165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5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5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5" fontId="528" fillId="522" borderId="522" xfId="0" applyNumberFormat="1" applyFont="1" applyFill="1" applyBorder="1" applyAlignment="1">
      <alignment horizontal="right"/>
    </xf>
    <xf numFmtId="166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 applyAlignment="1">
      <alignment horizontal="right"/>
    </xf>
    <xf numFmtId="0" fontId="535" fillId="529" borderId="529" xfId="0" applyFont="1" applyFill="1" applyBorder="1" applyAlignment="1">
      <alignment horizontal="right"/>
    </xf>
    <xf numFmtId="0" fontId="536" fillId="530" borderId="530" xfId="0" applyFont="1" applyFill="1" applyBorder="1"/>
    <xf numFmtId="0" fontId="537" fillId="531" borderId="531" xfId="0" applyFont="1" applyFill="1" applyBorder="1"/>
    <xf numFmtId="0" fontId="538" fillId="532" borderId="532" xfId="0" applyFont="1" applyFill="1" applyBorder="1"/>
    <xf numFmtId="0" fontId="539" fillId="533" borderId="533" xfId="0" applyFont="1" applyFill="1" applyBorder="1"/>
    <xf numFmtId="0" fontId="540" fillId="534" borderId="534" xfId="0" applyFont="1" applyFill="1" applyBorder="1"/>
    <xf numFmtId="165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5" fontId="544" fillId="538" borderId="538" xfId="0" applyNumberFormat="1" applyFont="1" applyFill="1" applyBorder="1" applyAlignment="1">
      <alignment horizontal="right"/>
    </xf>
    <xf numFmtId="166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5" fontId="550" fillId="544" borderId="544" xfId="0" applyNumberFormat="1" applyFont="1" applyFill="1" applyBorder="1" applyAlignment="1">
      <alignment horizontal="right"/>
    </xf>
    <xf numFmtId="165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5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5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5" fontId="560" fillId="554" borderId="554" xfId="0" applyNumberFormat="1" applyFont="1" applyFill="1" applyBorder="1" applyAlignment="1">
      <alignment horizontal="right"/>
    </xf>
    <xf numFmtId="165" fontId="561" fillId="555" borderId="555" xfId="0" applyNumberFormat="1" applyFont="1" applyFill="1" applyBorder="1" applyAlignment="1">
      <alignment horizontal="right"/>
    </xf>
    <xf numFmtId="165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5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5" fontId="570" fillId="564" borderId="564" xfId="0" applyNumberFormat="1" applyFont="1" applyFill="1" applyBorder="1" applyAlignment="1">
      <alignment horizontal="right"/>
    </xf>
    <xf numFmtId="165" fontId="571" fillId="565" borderId="565" xfId="0" applyNumberFormat="1" applyFont="1" applyFill="1" applyBorder="1" applyAlignment="1">
      <alignment horizontal="right"/>
    </xf>
    <xf numFmtId="165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5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5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5" fontId="580" fillId="574" borderId="574" xfId="0" applyNumberFormat="1" applyFont="1" applyFill="1" applyBorder="1" applyAlignment="1">
      <alignment horizontal="right"/>
    </xf>
    <xf numFmtId="165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5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5" fontId="590" fillId="584" borderId="584" xfId="0" applyNumberFormat="1" applyFont="1" applyFill="1" applyBorder="1" applyAlignment="1">
      <alignment horizontal="right"/>
    </xf>
    <xf numFmtId="165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5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165" fontId="596" fillId="590" borderId="590" xfId="0" applyNumberFormat="1" applyFont="1" applyFill="1" applyBorder="1" applyAlignment="1">
      <alignment horizontal="right"/>
    </xf>
    <xf numFmtId="165" fontId="597" fillId="591" borderId="591" xfId="0" applyNumberFormat="1" applyFont="1" applyFill="1" applyBorder="1" applyAlignment="1">
      <alignment horizontal="right"/>
    </xf>
    <xf numFmtId="165" fontId="598" fillId="592" borderId="592" xfId="0" applyNumberFormat="1" applyFont="1" applyFill="1" applyBorder="1" applyAlignment="1">
      <alignment horizontal="right"/>
    </xf>
    <xf numFmtId="165" fontId="599" fillId="593" borderId="593" xfId="0" applyNumberFormat="1" applyFont="1" applyFill="1" applyBorder="1" applyAlignment="1">
      <alignment horizontal="right"/>
    </xf>
    <xf numFmtId="165" fontId="600" fillId="594" borderId="594" xfId="0" applyNumberFormat="1" applyFont="1" applyFill="1" applyBorder="1" applyAlignment="1">
      <alignment horizontal="right"/>
    </xf>
    <xf numFmtId="165" fontId="601" fillId="595" borderId="595" xfId="0" applyNumberFormat="1" applyFont="1" applyFill="1" applyBorder="1" applyAlignment="1">
      <alignment horizontal="right"/>
    </xf>
    <xf numFmtId="0" fontId="602" fillId="596" borderId="596" xfId="0" applyFont="1" applyFill="1" applyBorder="1" applyAlignment="1">
      <alignment horizontal="right"/>
    </xf>
    <xf numFmtId="0" fontId="603" fillId="597" borderId="597" xfId="0" applyFont="1" applyFill="1" applyBorder="1" applyAlignment="1">
      <alignment horizontal="right"/>
    </xf>
    <xf numFmtId="0" fontId="604" fillId="598" borderId="598" xfId="0" applyFont="1" applyFill="1" applyBorder="1"/>
    <xf numFmtId="0" fontId="605" fillId="599" borderId="599" xfId="0" applyFont="1" applyFill="1" applyBorder="1"/>
    <xf numFmtId="0" fontId="606" fillId="600" borderId="600" xfId="0" applyFont="1" applyFill="1" applyBorder="1"/>
    <xf numFmtId="0" fontId="607" fillId="601" borderId="601" xfId="0" applyFont="1" applyFill="1" applyBorder="1"/>
    <xf numFmtId="0" fontId="608" fillId="602" borderId="602" xfId="0" applyFont="1" applyFill="1" applyBorder="1"/>
    <xf numFmtId="165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5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5" fontId="618" fillId="612" borderId="612" xfId="0" applyNumberFormat="1" applyFont="1" applyFill="1" applyBorder="1" applyAlignment="1">
      <alignment horizontal="right"/>
    </xf>
    <xf numFmtId="165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5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5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5" fontId="628" fillId="622" borderId="622" xfId="0" applyNumberFormat="1" applyFont="1" applyFill="1" applyBorder="1" applyAlignment="1">
      <alignment horizontal="right"/>
    </xf>
    <xf numFmtId="165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5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5" fontId="638" fillId="632" borderId="632" xfId="0" applyNumberFormat="1" applyFont="1" applyFill="1" applyBorder="1" applyAlignment="1">
      <alignment horizontal="right"/>
    </xf>
    <xf numFmtId="165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5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5" fontId="648" fillId="642" borderId="642" xfId="0" applyNumberFormat="1" applyFont="1" applyFill="1" applyBorder="1" applyAlignment="1">
      <alignment horizontal="right"/>
    </xf>
    <xf numFmtId="165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5" fontId="652" fillId="646" borderId="646" xfId="0" applyNumberFormat="1" applyFont="1" applyFill="1" applyBorder="1" applyAlignment="1">
      <alignment horizontal="right"/>
    </xf>
    <xf numFmtId="166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5" fontId="658" fillId="652" borderId="652" xfId="0" applyNumberFormat="1" applyFont="1" applyFill="1" applyBorder="1" applyAlignment="1">
      <alignment horizontal="right"/>
    </xf>
    <xf numFmtId="165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5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165" fontId="664" fillId="658" borderId="658" xfId="0" applyNumberFormat="1" applyFont="1" applyFill="1" applyBorder="1" applyAlignment="1">
      <alignment horizontal="right"/>
    </xf>
    <xf numFmtId="165" fontId="665" fillId="659" borderId="659" xfId="0" applyNumberFormat="1" applyFont="1" applyFill="1" applyBorder="1" applyAlignment="1">
      <alignment horizontal="right"/>
    </xf>
    <xf numFmtId="165" fontId="666" fillId="660" borderId="660" xfId="0" applyNumberFormat="1" applyFont="1" applyFill="1" applyBorder="1" applyAlignment="1">
      <alignment horizontal="right"/>
    </xf>
    <xf numFmtId="165" fontId="667" fillId="661" borderId="661" xfId="0" applyNumberFormat="1" applyFont="1" applyFill="1" applyBorder="1" applyAlignment="1">
      <alignment horizontal="right"/>
    </xf>
    <xf numFmtId="165" fontId="668" fillId="662" borderId="662" xfId="0" applyNumberFormat="1" applyFont="1" applyFill="1" applyBorder="1" applyAlignment="1">
      <alignment horizontal="right"/>
    </xf>
    <xf numFmtId="165" fontId="669" fillId="663" borderId="663" xfId="0" applyNumberFormat="1" applyFont="1" applyFill="1" applyBorder="1" applyAlignment="1">
      <alignment horizontal="right"/>
    </xf>
    <xf numFmtId="0" fontId="670" fillId="664" borderId="664" xfId="0" applyFont="1" applyFill="1" applyBorder="1" applyAlignment="1">
      <alignment horizontal="right"/>
    </xf>
    <xf numFmtId="0" fontId="671" fillId="665" borderId="665" xfId="0" applyFont="1" applyFill="1" applyBorder="1"/>
    <xf numFmtId="0" fontId="672" fillId="666" borderId="666" xfId="0" applyFont="1" applyFill="1" applyBorder="1"/>
    <xf numFmtId="0" fontId="673" fillId="667" borderId="667" xfId="0" applyFont="1" applyFill="1" applyBorder="1"/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5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6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165" fontId="732" fillId="726" borderId="726" xfId="0" applyNumberFormat="1" applyFont="1" applyFill="1" applyBorder="1" applyAlignment="1">
      <alignment horizontal="right"/>
    </xf>
    <xf numFmtId="165" fontId="733" fillId="727" borderId="727" xfId="0" applyNumberFormat="1" applyFont="1" applyFill="1" applyBorder="1" applyAlignment="1">
      <alignment horizontal="right"/>
    </xf>
    <xf numFmtId="165" fontId="734" fillId="728" borderId="728" xfId="0" applyNumberFormat="1" applyFont="1" applyFill="1" applyBorder="1" applyAlignment="1">
      <alignment horizontal="right"/>
    </xf>
    <xf numFmtId="0" fontId="735" fillId="729" borderId="729" xfId="0" applyFont="1" applyFill="1" applyBorder="1" applyAlignment="1">
      <alignment horizontal="right"/>
    </xf>
    <xf numFmtId="0" fontId="736" fillId="730" borderId="730" xfId="0" applyFont="1" applyFill="1" applyBorder="1" applyAlignment="1">
      <alignment horizontal="right"/>
    </xf>
    <xf numFmtId="0" fontId="737" fillId="731" borderId="731" xfId="0" applyFont="1" applyFill="1" applyBorder="1"/>
    <xf numFmtId="0" fontId="738" fillId="732" borderId="732" xfId="0" applyFont="1" applyFill="1" applyBorder="1"/>
    <xf numFmtId="0" fontId="739" fillId="733" borderId="733" xfId="0" applyFont="1" applyFill="1" applyBorder="1"/>
    <xf numFmtId="0" fontId="740" fillId="734" borderId="734" xfId="0" applyFont="1" applyFill="1" applyBorder="1"/>
    <xf numFmtId="0" fontId="741" fillId="735" borderId="735" xfId="0" applyFont="1" applyFill="1" applyBorder="1"/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6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5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165" fontId="797" fillId="791" borderId="791" xfId="0" applyNumberFormat="1" applyFont="1" applyFill="1" applyBorder="1" applyAlignment="1">
      <alignment horizontal="right"/>
    </xf>
    <xf numFmtId="165" fontId="798" fillId="792" borderId="792" xfId="0" applyNumberFormat="1" applyFont="1" applyFill="1" applyBorder="1" applyAlignment="1">
      <alignment horizontal="right"/>
    </xf>
    <xf numFmtId="165" fontId="799" fillId="793" borderId="793" xfId="0" applyNumberFormat="1" applyFont="1" applyFill="1" applyBorder="1" applyAlignment="1">
      <alignment horizontal="right"/>
    </xf>
    <xf numFmtId="165" fontId="800" fillId="794" borderId="794" xfId="0" applyNumberFormat="1" applyFont="1" applyFill="1" applyBorder="1" applyAlignment="1">
      <alignment horizontal="right"/>
    </xf>
    <xf numFmtId="165" fontId="801" fillId="795" borderId="795" xfId="0" applyNumberFormat="1" applyFont="1" applyFill="1" applyBorder="1" applyAlignment="1">
      <alignment horizontal="right"/>
    </xf>
    <xf numFmtId="165" fontId="802" fillId="796" borderId="796" xfId="0" applyNumberFormat="1" applyFont="1" applyFill="1" applyBorder="1" applyAlignment="1">
      <alignment horizontal="right"/>
    </xf>
    <xf numFmtId="0" fontId="803" fillId="797" borderId="797" xfId="0" applyFont="1" applyFill="1" applyBorder="1" applyAlignment="1">
      <alignment horizontal="right"/>
    </xf>
    <xf numFmtId="0" fontId="804" fillId="798" borderId="798" xfId="0" applyFont="1" applyFill="1" applyBorder="1" applyAlignment="1">
      <alignment horizontal="right"/>
    </xf>
    <xf numFmtId="0" fontId="805" fillId="799" borderId="799" xfId="0" applyFont="1" applyFill="1" applyBorder="1" applyAlignment="1">
      <alignment horizontal="right"/>
    </xf>
    <xf numFmtId="0" fontId="806" fillId="800" borderId="800" xfId="0" applyFont="1" applyFill="1" applyBorder="1"/>
    <xf numFmtId="0" fontId="807" fillId="801" borderId="801" xfId="0" applyFont="1" applyFill="1" applyBorder="1"/>
    <xf numFmtId="0" fontId="808" fillId="802" borderId="802" xfId="0" applyFont="1" applyFill="1" applyBorder="1"/>
    <xf numFmtId="0" fontId="809" fillId="803" borderId="803" xfId="0" applyFont="1" applyFill="1" applyBorder="1"/>
    <xf numFmtId="0" fontId="810" fillId="804" borderId="804" xfId="0" applyFont="1" applyFill="1" applyBorder="1"/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6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165" fontId="865" fillId="859" borderId="859" xfId="0" applyNumberFormat="1" applyFont="1" applyFill="1" applyBorder="1" applyAlignment="1">
      <alignment horizontal="right"/>
    </xf>
    <xf numFmtId="165" fontId="866" fillId="860" borderId="860" xfId="0" applyNumberFormat="1" applyFont="1" applyFill="1" applyBorder="1" applyAlignment="1">
      <alignment horizontal="right"/>
    </xf>
    <xf numFmtId="165" fontId="867" fillId="861" borderId="861" xfId="0" applyNumberFormat="1" applyFont="1" applyFill="1" applyBorder="1" applyAlignment="1">
      <alignment horizontal="right"/>
    </xf>
    <xf numFmtId="165" fontId="868" fillId="862" borderId="862" xfId="0" applyNumberFormat="1" applyFont="1" applyFill="1" applyBorder="1" applyAlignment="1">
      <alignment horizontal="right"/>
    </xf>
    <xf numFmtId="165" fontId="869" fillId="863" borderId="863" xfId="0" applyNumberFormat="1" applyFont="1" applyFill="1" applyBorder="1" applyAlignment="1">
      <alignment horizontal="right"/>
    </xf>
    <xf numFmtId="165" fontId="870" fillId="864" borderId="864" xfId="0" applyNumberFormat="1" applyFont="1" applyFill="1" applyBorder="1" applyAlignment="1">
      <alignment horizontal="right"/>
    </xf>
    <xf numFmtId="165" fontId="871" fillId="865" borderId="865" xfId="0" applyNumberFormat="1" applyFont="1" applyFill="1" applyBorder="1" applyAlignment="1">
      <alignment horizontal="right"/>
    </xf>
    <xf numFmtId="0" fontId="872" fillId="866" borderId="866" xfId="0" applyFont="1" applyFill="1" applyBorder="1" applyAlignment="1">
      <alignment horizontal="right"/>
    </xf>
    <xf numFmtId="0" fontId="873" fillId="867" borderId="867" xfId="0" applyFont="1" applyFill="1" applyBorder="1" applyAlignment="1">
      <alignment horizontal="right"/>
    </xf>
    <xf numFmtId="0" fontId="874" fillId="868" borderId="868" xfId="0" applyFont="1" applyFill="1" applyBorder="1"/>
    <xf numFmtId="0" fontId="875" fillId="869" borderId="869" xfId="0" applyFont="1" applyFill="1" applyBorder="1"/>
    <xf numFmtId="0" fontId="876" fillId="870" borderId="870" xfId="0" applyFont="1" applyFill="1" applyBorder="1"/>
    <xf numFmtId="0" fontId="877" fillId="871" borderId="871" xfId="0" applyFont="1" applyFill="1" applyBorder="1"/>
    <xf numFmtId="165" fontId="878" fillId="872" borderId="872" xfId="0" applyNumberFormat="1" applyFont="1" applyFill="1" applyBorder="1"/>
    <xf numFmtId="165" fontId="879" fillId="873" borderId="873" xfId="0" applyNumberFormat="1" applyFont="1" applyFill="1" applyBorder="1"/>
    <xf numFmtId="165" fontId="880" fillId="874" borderId="874" xfId="0" applyNumberFormat="1" applyFont="1" applyFill="1" applyBorder="1"/>
    <xf numFmtId="165" fontId="881" fillId="875" borderId="875" xfId="0" applyNumberFormat="1" applyFont="1" applyFill="1" applyBorder="1"/>
    <xf numFmtId="165" fontId="882" fillId="876" borderId="876" xfId="0" applyNumberFormat="1" applyFont="1" applyFill="1" applyBorder="1"/>
    <xf numFmtId="165" fontId="883" fillId="877" borderId="877" xfId="0" applyNumberFormat="1" applyFont="1" applyFill="1" applyBorder="1"/>
    <xf numFmtId="2" fontId="884" fillId="878" borderId="878" xfId="2" applyNumberFormat="1" applyFont="1" applyFill="1" applyBorder="1" applyAlignment="1" applyProtection="1">
      <alignment horizontal="right"/>
    </xf>
    <xf numFmtId="2" fontId="885" fillId="879" borderId="879" xfId="2" applyNumberFormat="1" applyFont="1" applyFill="1" applyBorder="1" applyAlignment="1" applyProtection="1">
      <alignment horizontal="right"/>
    </xf>
    <xf numFmtId="2" fontId="886" fillId="880" borderId="880" xfId="2" applyNumberFormat="1" applyFont="1" applyFill="1" applyBorder="1" applyAlignment="1" applyProtection="1">
      <alignment horizontal="right"/>
    </xf>
    <xf numFmtId="2" fontId="887" fillId="881" borderId="881" xfId="2" applyNumberFormat="1" applyFont="1" applyFill="1" applyBorder="1" applyAlignment="1" applyProtection="1">
      <alignment horizontal="right"/>
    </xf>
    <xf numFmtId="2" fontId="888" fillId="882" borderId="882" xfId="2" applyNumberFormat="1" applyFont="1" applyFill="1" applyBorder="1" applyAlignment="1" applyProtection="1">
      <alignment horizontal="right"/>
    </xf>
    <xf numFmtId="2" fontId="889" fillId="883" borderId="883" xfId="2" applyNumberFormat="1" applyFont="1" applyFill="1" applyBorder="1" applyAlignment="1" applyProtection="1">
      <alignment horizontal="right"/>
    </xf>
    <xf numFmtId="2" fontId="890" fillId="884" borderId="884" xfId="2" applyNumberFormat="1" applyFont="1" applyFill="1" applyBorder="1" applyAlignment="1" applyProtection="1">
      <alignment horizontal="right"/>
    </xf>
    <xf numFmtId="2" fontId="891" fillId="885" borderId="885" xfId="2" applyNumberFormat="1" applyFont="1" applyFill="1" applyBorder="1" applyAlignment="1" applyProtection="1">
      <alignment horizontal="right"/>
    </xf>
    <xf numFmtId="2" fontId="892" fillId="886" borderId="886" xfId="2" applyNumberFormat="1" applyFont="1" applyFill="1" applyBorder="1" applyAlignment="1" applyProtection="1">
      <alignment horizontal="right"/>
    </xf>
    <xf numFmtId="2" fontId="893" fillId="887" borderId="887" xfId="2" applyNumberFormat="1" applyFont="1" applyFill="1" applyBorder="1" applyAlignment="1" applyProtection="1">
      <alignment horizontal="right"/>
    </xf>
    <xf numFmtId="2" fontId="894" fillId="888" borderId="888" xfId="2" applyNumberFormat="1" applyFont="1" applyFill="1" applyBorder="1" applyAlignment="1" applyProtection="1">
      <alignment horizontal="right"/>
    </xf>
    <xf numFmtId="2" fontId="895" fillId="889" borderId="889" xfId="2" applyNumberFormat="1" applyFont="1" applyFill="1" applyBorder="1" applyAlignment="1" applyProtection="1">
      <alignment horizontal="right"/>
    </xf>
    <xf numFmtId="2" fontId="896" fillId="890" borderId="890" xfId="2" applyNumberFormat="1" applyFont="1" applyFill="1" applyBorder="1" applyAlignment="1" applyProtection="1">
      <alignment horizontal="right"/>
    </xf>
    <xf numFmtId="2" fontId="897" fillId="891" borderId="891" xfId="2" applyNumberFormat="1" applyFont="1" applyFill="1" applyBorder="1" applyAlignment="1" applyProtection="1">
      <alignment horizontal="right"/>
    </xf>
    <xf numFmtId="2" fontId="898" fillId="892" borderId="892" xfId="2" applyNumberFormat="1" applyFont="1" applyFill="1" applyBorder="1" applyAlignment="1" applyProtection="1">
      <alignment horizontal="right"/>
    </xf>
    <xf numFmtId="2" fontId="899" fillId="893" borderId="893" xfId="2" applyNumberFormat="1" applyFont="1" applyFill="1" applyBorder="1" applyAlignment="1" applyProtection="1">
      <alignment horizontal="right"/>
    </xf>
    <xf numFmtId="2" fontId="900" fillId="894" borderId="894" xfId="2" applyNumberFormat="1" applyFont="1" applyFill="1" applyBorder="1" applyAlignment="1" applyProtection="1">
      <alignment horizontal="right"/>
    </xf>
    <xf numFmtId="2" fontId="901" fillId="895" borderId="895" xfId="2" applyNumberFormat="1" applyFont="1" applyFill="1" applyBorder="1" applyAlignment="1" applyProtection="1">
      <alignment horizontal="right"/>
    </xf>
    <xf numFmtId="2" fontId="902" fillId="896" borderId="896" xfId="2" applyNumberFormat="1" applyFont="1" applyFill="1" applyBorder="1" applyAlignment="1" applyProtection="1">
      <alignment horizontal="right"/>
    </xf>
    <xf numFmtId="2" fontId="903" fillId="897" borderId="897" xfId="2" applyNumberFormat="1" applyFont="1" applyFill="1" applyBorder="1" applyAlignment="1" applyProtection="1">
      <alignment horizontal="right"/>
    </xf>
    <xf numFmtId="2" fontId="904" fillId="898" borderId="898" xfId="2" applyNumberFormat="1" applyFont="1" applyFill="1" applyBorder="1" applyAlignment="1" applyProtection="1">
      <alignment horizontal="right"/>
    </xf>
    <xf numFmtId="2" fontId="905" fillId="899" borderId="899" xfId="2" applyNumberFormat="1" applyFont="1" applyFill="1" applyBorder="1" applyAlignment="1" applyProtection="1">
      <alignment horizontal="right"/>
    </xf>
    <xf numFmtId="2" fontId="906" fillId="900" borderId="900" xfId="2" applyNumberFormat="1" applyFont="1" applyFill="1" applyBorder="1" applyAlignment="1" applyProtection="1">
      <alignment horizontal="right"/>
    </xf>
    <xf numFmtId="2" fontId="907" fillId="901" borderId="901" xfId="2" applyNumberFormat="1" applyFont="1" applyFill="1" applyBorder="1" applyAlignment="1" applyProtection="1">
      <alignment horizontal="right"/>
    </xf>
    <xf numFmtId="2" fontId="908" fillId="902" borderId="902" xfId="2" applyNumberFormat="1" applyFont="1" applyFill="1" applyBorder="1" applyAlignment="1" applyProtection="1">
      <alignment horizontal="right"/>
    </xf>
    <xf numFmtId="2" fontId="909" fillId="903" borderId="903" xfId="2" applyNumberFormat="1" applyFont="1" applyFill="1" applyBorder="1" applyAlignment="1" applyProtection="1">
      <alignment horizontal="right"/>
    </xf>
    <xf numFmtId="2" fontId="910" fillId="904" borderId="904" xfId="2" applyNumberFormat="1" applyFont="1" applyFill="1" applyBorder="1" applyAlignment="1" applyProtection="1">
      <alignment horizontal="right"/>
    </xf>
    <xf numFmtId="2" fontId="911" fillId="905" borderId="905" xfId="2" applyNumberFormat="1" applyFont="1" applyFill="1" applyBorder="1" applyAlignment="1" applyProtection="1">
      <alignment horizontal="right"/>
    </xf>
    <xf numFmtId="2" fontId="912" fillId="906" borderId="906" xfId="2" applyNumberFormat="1" applyFont="1" applyFill="1" applyBorder="1" applyAlignment="1" applyProtection="1">
      <alignment horizontal="right"/>
    </xf>
    <xf numFmtId="2" fontId="913" fillId="907" borderId="907" xfId="2" applyNumberFormat="1" applyFont="1" applyFill="1" applyBorder="1" applyAlignment="1" applyProtection="1">
      <alignment horizontal="right"/>
    </xf>
    <xf numFmtId="2" fontId="914" fillId="908" borderId="908" xfId="2" applyNumberFormat="1" applyFont="1" applyFill="1" applyBorder="1" applyAlignment="1" applyProtection="1">
      <alignment horizontal="right"/>
    </xf>
    <xf numFmtId="2" fontId="915" fillId="909" borderId="909" xfId="2" applyNumberFormat="1" applyFont="1" applyFill="1" applyBorder="1" applyAlignment="1" applyProtection="1">
      <alignment horizontal="right"/>
    </xf>
    <xf numFmtId="2" fontId="916" fillId="910" borderId="910" xfId="2" applyNumberFormat="1" applyFont="1" applyFill="1" applyBorder="1" applyAlignment="1" applyProtection="1">
      <alignment horizontal="right"/>
    </xf>
    <xf numFmtId="2" fontId="917" fillId="911" borderId="911" xfId="2" applyNumberFormat="1" applyFont="1" applyFill="1" applyBorder="1" applyAlignment="1" applyProtection="1">
      <alignment horizontal="right"/>
    </xf>
    <xf numFmtId="2" fontId="918" fillId="912" borderId="912" xfId="2" applyNumberFormat="1" applyFont="1" applyFill="1" applyBorder="1" applyAlignment="1" applyProtection="1">
      <alignment horizontal="right"/>
    </xf>
    <xf numFmtId="2" fontId="919" fillId="913" borderId="913" xfId="2" applyNumberFormat="1" applyFont="1" applyFill="1" applyBorder="1" applyAlignment="1" applyProtection="1">
      <alignment horizontal="right"/>
    </xf>
    <xf numFmtId="2" fontId="920" fillId="914" borderId="914" xfId="2" applyNumberFormat="1" applyFont="1" applyFill="1" applyBorder="1" applyAlignment="1" applyProtection="1">
      <alignment horizontal="right"/>
    </xf>
    <xf numFmtId="2" fontId="921" fillId="915" borderId="915" xfId="2" applyNumberFormat="1" applyFont="1" applyFill="1" applyBorder="1" applyAlignment="1" applyProtection="1">
      <alignment horizontal="right"/>
    </xf>
    <xf numFmtId="2" fontId="922" fillId="916" borderId="916" xfId="2" applyNumberFormat="1" applyFont="1" applyFill="1" applyBorder="1" applyAlignment="1" applyProtection="1">
      <alignment horizontal="right"/>
    </xf>
    <xf numFmtId="2" fontId="923" fillId="917" borderId="917" xfId="2" applyNumberFormat="1" applyFont="1" applyFill="1" applyBorder="1" applyAlignment="1" applyProtection="1">
      <alignment horizontal="right"/>
    </xf>
    <xf numFmtId="2" fontId="924" fillId="918" borderId="918" xfId="2" applyNumberFormat="1" applyFont="1" applyFill="1" applyBorder="1" applyAlignment="1" applyProtection="1">
      <alignment horizontal="right"/>
    </xf>
    <xf numFmtId="2" fontId="925" fillId="919" borderId="919" xfId="2" applyNumberFormat="1" applyFont="1" applyFill="1" applyBorder="1" applyAlignment="1" applyProtection="1">
      <alignment horizontal="right"/>
    </xf>
    <xf numFmtId="2" fontId="926" fillId="920" borderId="920" xfId="2" applyNumberFormat="1" applyFont="1" applyFill="1" applyBorder="1" applyAlignment="1" applyProtection="1">
      <alignment horizontal="right"/>
    </xf>
    <xf numFmtId="2" fontId="927" fillId="921" borderId="921" xfId="2" applyNumberFormat="1" applyFont="1" applyFill="1" applyBorder="1" applyAlignment="1" applyProtection="1">
      <alignment horizontal="right"/>
    </xf>
    <xf numFmtId="2" fontId="928" fillId="922" borderId="922" xfId="2" applyNumberFormat="1" applyFont="1" applyFill="1" applyBorder="1" applyAlignment="1" applyProtection="1">
      <alignment horizontal="right"/>
    </xf>
    <xf numFmtId="2" fontId="929" fillId="923" borderId="923" xfId="2" applyNumberFormat="1" applyFont="1" applyFill="1" applyBorder="1" applyAlignment="1" applyProtection="1">
      <alignment horizontal="right"/>
    </xf>
    <xf numFmtId="2" fontId="930" fillId="924" borderId="924" xfId="2" applyNumberFormat="1" applyFont="1" applyFill="1" applyBorder="1" applyAlignment="1" applyProtection="1">
      <alignment horizontal="right"/>
    </xf>
    <xf numFmtId="2" fontId="931" fillId="925" borderId="925" xfId="2" applyNumberFormat="1" applyFont="1" applyFill="1" applyBorder="1" applyAlignment="1" applyProtection="1">
      <alignment horizontal="right"/>
    </xf>
    <xf numFmtId="2" fontId="932" fillId="926" borderId="926" xfId="2" applyNumberFormat="1" applyFont="1" applyFill="1" applyBorder="1" applyAlignment="1" applyProtection="1">
      <alignment horizontal="right"/>
    </xf>
    <xf numFmtId="2" fontId="933" fillId="927" borderId="927" xfId="2" applyNumberFormat="1" applyFont="1" applyFill="1" applyBorder="1" applyAlignment="1" applyProtection="1">
      <alignment horizontal="right"/>
    </xf>
    <xf numFmtId="2" fontId="934" fillId="928" borderId="928" xfId="2" applyNumberFormat="1" applyFont="1" applyFill="1" applyBorder="1" applyAlignment="1" applyProtection="1">
      <alignment horizontal="right"/>
    </xf>
    <xf numFmtId="2" fontId="935" fillId="929" borderId="929" xfId="2" applyNumberFormat="1" applyFont="1" applyFill="1" applyBorder="1" applyAlignment="1" applyProtection="1">
      <alignment horizontal="right"/>
    </xf>
    <xf numFmtId="2" fontId="936" fillId="930" borderId="930" xfId="2" applyNumberFormat="1" applyFont="1" applyFill="1" applyBorder="1" applyAlignment="1" applyProtection="1">
      <alignment horizontal="right"/>
    </xf>
    <xf numFmtId="2" fontId="937" fillId="931" borderId="931" xfId="2" applyNumberFormat="1" applyFont="1" applyFill="1" applyBorder="1" applyAlignment="1" applyProtection="1">
      <alignment horizontal="right"/>
    </xf>
    <xf numFmtId="2" fontId="938" fillId="932" borderId="932" xfId="2" applyNumberFormat="1" applyFont="1" applyFill="1" applyBorder="1" applyAlignment="1" applyProtection="1">
      <alignment horizontal="right"/>
    </xf>
    <xf numFmtId="2" fontId="939" fillId="933" borderId="933" xfId="2" applyNumberFormat="1" applyFont="1" applyFill="1" applyBorder="1" applyAlignment="1" applyProtection="1">
      <alignment horizontal="right"/>
    </xf>
    <xf numFmtId="2" fontId="940" fillId="934" borderId="934" xfId="2" applyNumberFormat="1" applyFont="1" applyFill="1" applyBorder="1" applyAlignment="1" applyProtection="1">
      <alignment horizontal="right"/>
    </xf>
    <xf numFmtId="2" fontId="941" fillId="935" borderId="935" xfId="2" applyNumberFormat="1" applyFont="1" applyFill="1" applyBorder="1" applyAlignment="1" applyProtection="1">
      <alignment horizontal="right"/>
    </xf>
    <xf numFmtId="2" fontId="942" fillId="936" borderId="936" xfId="2" applyNumberFormat="1" applyFont="1" applyFill="1" applyBorder="1" applyAlignment="1" applyProtection="1">
      <alignment horizontal="right"/>
    </xf>
    <xf numFmtId="2" fontId="943" fillId="937" borderId="937" xfId="2" applyNumberFormat="1" applyFont="1" applyFill="1" applyBorder="1" applyAlignment="1" applyProtection="1">
      <alignment horizontal="right"/>
    </xf>
    <xf numFmtId="2" fontId="944" fillId="938" borderId="938" xfId="2" applyNumberFormat="1" applyFont="1" applyFill="1" applyBorder="1" applyAlignment="1" applyProtection="1">
      <alignment horizontal="right"/>
    </xf>
    <xf numFmtId="2" fontId="945" fillId="939" borderId="939" xfId="2" applyNumberFormat="1" applyFont="1" applyFill="1" applyBorder="1" applyAlignment="1" applyProtection="1">
      <alignment horizontal="right"/>
    </xf>
    <xf numFmtId="2" fontId="946" fillId="940" borderId="940" xfId="2" applyNumberFormat="1" applyFont="1" applyFill="1" applyBorder="1" applyAlignment="1" applyProtection="1">
      <alignment horizontal="right"/>
    </xf>
    <xf numFmtId="2" fontId="947" fillId="941" borderId="941" xfId="2" applyNumberFormat="1" applyFont="1" applyFill="1" applyBorder="1" applyAlignment="1" applyProtection="1">
      <alignment horizontal="right"/>
    </xf>
    <xf numFmtId="2" fontId="948" fillId="942" borderId="942" xfId="2" applyNumberFormat="1" applyFont="1" applyFill="1" applyBorder="1" applyAlignment="1" applyProtection="1">
      <alignment horizontal="right"/>
    </xf>
    <xf numFmtId="2" fontId="949" fillId="943" borderId="943" xfId="2" applyNumberFormat="1" applyFont="1" applyFill="1" applyBorder="1" applyAlignment="1" applyProtection="1">
      <alignment horizontal="right"/>
    </xf>
    <xf numFmtId="2" fontId="950" fillId="944" borderId="944" xfId="2" applyNumberFormat="1" applyFont="1" applyFill="1" applyBorder="1" applyAlignment="1" applyProtection="1">
      <alignment horizontal="right"/>
    </xf>
    <xf numFmtId="2" fontId="951" fillId="945" borderId="945" xfId="2" applyNumberFormat="1" applyFont="1" applyFill="1" applyBorder="1" applyAlignment="1" applyProtection="1">
      <alignment horizontal="right"/>
    </xf>
    <xf numFmtId="2" fontId="952" fillId="946" borderId="946" xfId="2" applyNumberFormat="1" applyFont="1" applyFill="1" applyBorder="1" applyAlignment="1" applyProtection="1">
      <alignment horizontal="right"/>
    </xf>
    <xf numFmtId="2" fontId="953" fillId="947" borderId="947" xfId="2" applyNumberFormat="1" applyFont="1" applyFill="1" applyBorder="1" applyAlignment="1" applyProtection="1">
      <alignment horizontal="right"/>
    </xf>
    <xf numFmtId="2" fontId="954" fillId="948" borderId="948" xfId="2" applyNumberFormat="1" applyFont="1" applyFill="1" applyBorder="1" applyAlignment="1" applyProtection="1">
      <alignment horizontal="right"/>
    </xf>
    <xf numFmtId="2" fontId="955" fillId="949" borderId="949" xfId="2" applyNumberFormat="1" applyFont="1" applyFill="1" applyBorder="1" applyAlignment="1" applyProtection="1">
      <alignment horizontal="right"/>
    </xf>
    <xf numFmtId="2" fontId="956" fillId="950" borderId="950" xfId="2" applyNumberFormat="1" applyFont="1" applyFill="1" applyBorder="1" applyAlignment="1" applyProtection="1">
      <alignment horizontal="right"/>
    </xf>
    <xf numFmtId="2" fontId="957" fillId="951" borderId="951" xfId="2" applyNumberFormat="1" applyFont="1" applyFill="1" applyBorder="1" applyAlignment="1" applyProtection="1">
      <alignment horizontal="right"/>
    </xf>
    <xf numFmtId="2" fontId="958" fillId="952" borderId="952" xfId="2" applyNumberFormat="1" applyFont="1" applyFill="1" applyBorder="1" applyAlignment="1" applyProtection="1">
      <alignment horizontal="right"/>
    </xf>
    <xf numFmtId="2" fontId="959" fillId="953" borderId="953" xfId="2" applyNumberFormat="1" applyFont="1" applyFill="1" applyBorder="1" applyAlignment="1" applyProtection="1">
      <alignment horizontal="right"/>
    </xf>
    <xf numFmtId="2" fontId="960" fillId="954" borderId="954" xfId="2" applyNumberFormat="1" applyFont="1" applyFill="1" applyBorder="1" applyAlignment="1" applyProtection="1">
      <alignment horizontal="right"/>
    </xf>
    <xf numFmtId="2" fontId="961" fillId="955" borderId="955" xfId="2" applyNumberFormat="1" applyFont="1" applyFill="1" applyBorder="1" applyAlignment="1" applyProtection="1">
      <alignment horizontal="right"/>
    </xf>
    <xf numFmtId="2" fontId="962" fillId="956" borderId="956" xfId="2" applyNumberFormat="1" applyFont="1" applyFill="1" applyBorder="1" applyAlignment="1" applyProtection="1">
      <alignment horizontal="right"/>
    </xf>
    <xf numFmtId="2" fontId="963" fillId="957" borderId="957" xfId="2" applyNumberFormat="1" applyFont="1" applyFill="1" applyBorder="1" applyAlignment="1" applyProtection="1">
      <alignment horizontal="right"/>
    </xf>
    <xf numFmtId="2" fontId="964" fillId="958" borderId="958" xfId="2" applyNumberFormat="1" applyFont="1" applyFill="1" applyBorder="1" applyAlignment="1" applyProtection="1">
      <alignment horizontal="right"/>
    </xf>
    <xf numFmtId="2" fontId="965" fillId="959" borderId="959" xfId="2" applyNumberFormat="1" applyFont="1" applyFill="1" applyBorder="1" applyAlignment="1" applyProtection="1">
      <alignment horizontal="right"/>
    </xf>
    <xf numFmtId="2" fontId="966" fillId="960" borderId="960" xfId="2" applyNumberFormat="1" applyFont="1" applyFill="1" applyBorder="1" applyAlignment="1" applyProtection="1">
      <alignment horizontal="right"/>
    </xf>
    <xf numFmtId="2" fontId="967" fillId="961" borderId="961" xfId="2" applyNumberFormat="1" applyFont="1" applyFill="1" applyBorder="1" applyAlignment="1" applyProtection="1">
      <alignment horizontal="right"/>
    </xf>
    <xf numFmtId="2" fontId="968" fillId="962" borderId="962" xfId="2" applyNumberFormat="1" applyFont="1" applyFill="1" applyBorder="1" applyAlignment="1" applyProtection="1">
      <alignment horizontal="right"/>
    </xf>
    <xf numFmtId="2" fontId="969" fillId="963" borderId="963" xfId="2" applyNumberFormat="1" applyFont="1" applyFill="1" applyBorder="1" applyAlignment="1" applyProtection="1">
      <alignment horizontal="right"/>
    </xf>
    <xf numFmtId="2" fontId="970" fillId="964" borderId="964" xfId="2" applyNumberFormat="1" applyFont="1" applyFill="1" applyBorder="1" applyAlignment="1" applyProtection="1">
      <alignment horizontal="right"/>
    </xf>
    <xf numFmtId="2" fontId="971" fillId="965" borderId="965" xfId="2" applyNumberFormat="1" applyFont="1" applyFill="1" applyBorder="1" applyAlignment="1" applyProtection="1">
      <alignment horizontal="right"/>
    </xf>
    <xf numFmtId="2" fontId="972" fillId="966" borderId="966" xfId="2" applyNumberFormat="1" applyFont="1" applyFill="1" applyBorder="1" applyAlignment="1" applyProtection="1">
      <alignment horizontal="right"/>
    </xf>
    <xf numFmtId="2" fontId="973" fillId="967" borderId="967" xfId="2" applyNumberFormat="1" applyFont="1" applyFill="1" applyBorder="1" applyAlignment="1" applyProtection="1">
      <alignment horizontal="right"/>
    </xf>
    <xf numFmtId="2" fontId="974" fillId="968" borderId="968" xfId="2" applyNumberFormat="1" applyFont="1" applyFill="1" applyBorder="1" applyAlignment="1" applyProtection="1">
      <alignment horizontal="right"/>
    </xf>
    <xf numFmtId="2" fontId="975" fillId="969" borderId="969" xfId="2" applyNumberFormat="1" applyFont="1" applyFill="1" applyBorder="1" applyAlignment="1" applyProtection="1">
      <alignment horizontal="right"/>
    </xf>
    <xf numFmtId="2" fontId="976" fillId="970" borderId="970" xfId="2" applyNumberFormat="1" applyFont="1" applyFill="1" applyBorder="1" applyAlignment="1" applyProtection="1">
      <alignment horizontal="right"/>
    </xf>
    <xf numFmtId="2" fontId="977" fillId="971" borderId="971" xfId="2" applyNumberFormat="1" applyFont="1" applyFill="1" applyBorder="1" applyAlignment="1" applyProtection="1">
      <alignment horizontal="right"/>
    </xf>
    <xf numFmtId="2" fontId="978" fillId="972" borderId="972" xfId="2" applyNumberFormat="1" applyFont="1" applyFill="1" applyBorder="1" applyAlignment="1" applyProtection="1">
      <alignment horizontal="right"/>
    </xf>
    <xf numFmtId="2" fontId="979" fillId="973" borderId="973" xfId="2" applyNumberFormat="1" applyFont="1" applyFill="1" applyBorder="1" applyAlignment="1" applyProtection="1">
      <alignment horizontal="right"/>
    </xf>
    <xf numFmtId="2" fontId="980" fillId="974" borderId="974" xfId="2" applyNumberFormat="1" applyFont="1" applyFill="1" applyBorder="1" applyAlignment="1" applyProtection="1">
      <alignment horizontal="right"/>
    </xf>
    <xf numFmtId="2" fontId="981" fillId="975" borderId="975" xfId="2" applyNumberFormat="1" applyFont="1" applyFill="1" applyBorder="1" applyAlignment="1" applyProtection="1">
      <alignment horizontal="right"/>
    </xf>
    <xf numFmtId="2" fontId="982" fillId="976" borderId="976" xfId="2" applyNumberFormat="1" applyFont="1" applyFill="1" applyBorder="1" applyAlignment="1" applyProtection="1">
      <alignment horizontal="right"/>
    </xf>
    <xf numFmtId="2" fontId="983" fillId="977" borderId="977" xfId="2" applyNumberFormat="1" applyFont="1" applyFill="1" applyBorder="1" applyAlignment="1" applyProtection="1">
      <alignment horizontal="right"/>
    </xf>
    <xf numFmtId="2" fontId="984" fillId="978" borderId="978" xfId="2" applyNumberFormat="1" applyFont="1" applyFill="1" applyBorder="1" applyAlignment="1" applyProtection="1">
      <alignment horizontal="right"/>
    </xf>
    <xf numFmtId="2" fontId="985" fillId="979" borderId="979" xfId="2" applyNumberFormat="1" applyFont="1" applyFill="1" applyBorder="1" applyAlignment="1" applyProtection="1">
      <alignment horizontal="right"/>
    </xf>
    <xf numFmtId="2" fontId="986" fillId="980" borderId="980" xfId="2" applyNumberFormat="1" applyFont="1" applyFill="1" applyBorder="1" applyAlignment="1" applyProtection="1">
      <alignment horizontal="right"/>
    </xf>
    <xf numFmtId="2" fontId="987" fillId="981" borderId="981" xfId="2" applyNumberFormat="1" applyFont="1" applyFill="1" applyBorder="1" applyAlignment="1" applyProtection="1">
      <alignment horizontal="right"/>
    </xf>
    <xf numFmtId="2" fontId="988" fillId="982" borderId="982" xfId="2" applyNumberFormat="1" applyFont="1" applyFill="1" applyBorder="1" applyAlignment="1" applyProtection="1">
      <alignment horizontal="right"/>
    </xf>
    <xf numFmtId="2" fontId="989" fillId="983" borderId="983" xfId="2" applyNumberFormat="1" applyFont="1" applyFill="1" applyBorder="1" applyAlignment="1" applyProtection="1">
      <alignment horizontal="right"/>
    </xf>
    <xf numFmtId="2" fontId="990" fillId="984" borderId="984" xfId="2" applyNumberFormat="1" applyFont="1" applyFill="1" applyBorder="1" applyAlignment="1" applyProtection="1">
      <alignment horizontal="right"/>
    </xf>
    <xf numFmtId="2" fontId="991" fillId="985" borderId="985" xfId="2" applyNumberFormat="1" applyFont="1" applyFill="1" applyBorder="1" applyAlignment="1" applyProtection="1">
      <alignment horizontal="right"/>
    </xf>
    <xf numFmtId="2" fontId="992" fillId="986" borderId="986" xfId="2" applyNumberFormat="1" applyFont="1" applyFill="1" applyBorder="1" applyAlignment="1" applyProtection="1">
      <alignment horizontal="right"/>
    </xf>
    <xf numFmtId="2" fontId="993" fillId="987" borderId="987" xfId="2" applyNumberFormat="1" applyFont="1" applyFill="1" applyBorder="1" applyAlignment="1" applyProtection="1">
      <alignment horizontal="right"/>
    </xf>
    <xf numFmtId="2" fontId="994" fillId="988" borderId="988" xfId="2" applyNumberFormat="1" applyFont="1" applyFill="1" applyBorder="1" applyAlignment="1" applyProtection="1">
      <alignment horizontal="right"/>
    </xf>
    <xf numFmtId="2" fontId="995" fillId="989" borderId="989" xfId="2" applyNumberFormat="1" applyFont="1" applyFill="1" applyBorder="1" applyAlignment="1" applyProtection="1">
      <alignment horizontal="right"/>
    </xf>
    <xf numFmtId="2" fontId="996" fillId="990" borderId="990" xfId="2" applyNumberFormat="1" applyFont="1" applyFill="1" applyBorder="1" applyAlignment="1" applyProtection="1">
      <alignment horizontal="right"/>
    </xf>
    <xf numFmtId="2" fontId="997" fillId="991" borderId="991" xfId="2" applyNumberFormat="1" applyFont="1" applyFill="1" applyBorder="1" applyAlignment="1" applyProtection="1">
      <alignment horizontal="right"/>
    </xf>
    <xf numFmtId="2" fontId="998" fillId="992" borderId="992" xfId="2" applyNumberFormat="1" applyFont="1" applyFill="1" applyBorder="1" applyAlignment="1" applyProtection="1">
      <alignment horizontal="right"/>
    </xf>
    <xf numFmtId="2" fontId="999" fillId="993" borderId="993" xfId="2" applyNumberFormat="1" applyFont="1" applyFill="1" applyBorder="1" applyAlignment="1" applyProtection="1">
      <alignment horizontal="right"/>
    </xf>
    <xf numFmtId="2" fontId="1000" fillId="994" borderId="994" xfId="2" applyNumberFormat="1" applyFont="1" applyFill="1" applyBorder="1" applyAlignment="1" applyProtection="1">
      <alignment horizontal="right"/>
    </xf>
    <xf numFmtId="2" fontId="1001" fillId="995" borderId="995" xfId="2" applyNumberFormat="1" applyFont="1" applyFill="1" applyBorder="1" applyAlignment="1" applyProtection="1">
      <alignment horizontal="right"/>
    </xf>
    <xf numFmtId="2" fontId="1002" fillId="996" borderId="996" xfId="2" applyNumberFormat="1" applyFont="1" applyFill="1" applyBorder="1" applyAlignment="1" applyProtection="1">
      <alignment horizontal="right"/>
    </xf>
    <xf numFmtId="2" fontId="1003" fillId="997" borderId="997" xfId="2" applyNumberFormat="1" applyFont="1" applyFill="1" applyBorder="1" applyAlignment="1" applyProtection="1">
      <alignment horizontal="right"/>
    </xf>
    <xf numFmtId="2" fontId="1004" fillId="998" borderId="998" xfId="2" applyNumberFormat="1" applyFont="1" applyFill="1" applyBorder="1" applyAlignment="1" applyProtection="1">
      <alignment horizontal="right"/>
    </xf>
    <xf numFmtId="2" fontId="1005" fillId="999" borderId="999" xfId="2" applyNumberFormat="1" applyFont="1" applyFill="1" applyBorder="1" applyAlignment="1" applyProtection="1">
      <alignment horizontal="right"/>
    </xf>
    <xf numFmtId="2" fontId="1006" fillId="1000" borderId="1000" xfId="2" applyNumberFormat="1" applyFont="1" applyFill="1" applyBorder="1" applyAlignment="1" applyProtection="1">
      <alignment horizontal="right"/>
    </xf>
    <xf numFmtId="2" fontId="1007" fillId="1001" borderId="1001" xfId="2" applyNumberFormat="1" applyFont="1" applyFill="1" applyBorder="1" applyAlignment="1" applyProtection="1">
      <alignment horizontal="right"/>
    </xf>
    <xf numFmtId="2" fontId="1008" fillId="1002" borderId="1002" xfId="2" applyNumberFormat="1" applyFont="1" applyFill="1" applyBorder="1" applyAlignment="1" applyProtection="1">
      <alignment horizontal="right"/>
    </xf>
    <xf numFmtId="2" fontId="1009" fillId="1003" borderId="1003" xfId="2" applyNumberFormat="1" applyFont="1" applyFill="1" applyBorder="1" applyAlignment="1" applyProtection="1">
      <alignment horizontal="right"/>
    </xf>
    <xf numFmtId="2" fontId="1010" fillId="1004" borderId="1004" xfId="2" applyNumberFormat="1" applyFont="1" applyFill="1" applyBorder="1" applyAlignment="1" applyProtection="1">
      <alignment horizontal="right"/>
    </xf>
    <xf numFmtId="2" fontId="1011" fillId="1005" borderId="1005" xfId="2" applyNumberFormat="1" applyFont="1" applyFill="1" applyBorder="1" applyAlignment="1" applyProtection="1">
      <alignment horizontal="right"/>
    </xf>
    <xf numFmtId="2" fontId="1012" fillId="1006" borderId="1006" xfId="2" applyNumberFormat="1" applyFont="1" applyFill="1" applyBorder="1" applyAlignment="1" applyProtection="1">
      <alignment horizontal="right"/>
    </xf>
    <xf numFmtId="2" fontId="1013" fillId="1007" borderId="1007" xfId="2" applyNumberFormat="1" applyFont="1" applyFill="1" applyBorder="1" applyAlignment="1" applyProtection="1">
      <alignment horizontal="right"/>
    </xf>
    <xf numFmtId="2" fontId="1014" fillId="1008" borderId="1008" xfId="2" applyNumberFormat="1" applyFont="1" applyFill="1" applyBorder="1" applyAlignment="1" applyProtection="1">
      <alignment horizontal="right"/>
    </xf>
    <xf numFmtId="2" fontId="1015" fillId="1009" borderId="1009" xfId="2" applyNumberFormat="1" applyFont="1" applyFill="1" applyBorder="1" applyAlignment="1" applyProtection="1">
      <alignment horizontal="right"/>
    </xf>
    <xf numFmtId="2" fontId="1016" fillId="1010" borderId="1010" xfId="2" applyNumberFormat="1" applyFont="1" applyFill="1" applyBorder="1" applyAlignment="1" applyProtection="1">
      <alignment horizontal="right"/>
    </xf>
    <xf numFmtId="2" fontId="1017" fillId="1011" borderId="1011" xfId="2" applyNumberFormat="1" applyFont="1" applyFill="1" applyBorder="1" applyAlignment="1" applyProtection="1">
      <alignment horizontal="right"/>
    </xf>
    <xf numFmtId="2" fontId="1018" fillId="1012" borderId="1012" xfId="2" applyNumberFormat="1" applyFont="1" applyFill="1" applyBorder="1" applyAlignment="1" applyProtection="1">
      <alignment horizontal="right"/>
    </xf>
    <xf numFmtId="2" fontId="1019" fillId="1013" borderId="1013" xfId="2" applyNumberFormat="1" applyFont="1" applyFill="1" applyBorder="1" applyAlignment="1" applyProtection="1">
      <alignment horizontal="right"/>
    </xf>
    <xf numFmtId="2" fontId="1020" fillId="1014" borderId="1014" xfId="2" applyNumberFormat="1" applyFont="1" applyFill="1" applyBorder="1" applyAlignment="1" applyProtection="1">
      <alignment horizontal="right"/>
    </xf>
    <xf numFmtId="2" fontId="1021" fillId="1015" borderId="1015" xfId="2" applyNumberFormat="1" applyFont="1" applyFill="1" applyBorder="1" applyAlignment="1" applyProtection="1">
      <alignment horizontal="right"/>
    </xf>
    <xf numFmtId="2" fontId="1022" fillId="1016" borderId="1016" xfId="2" applyNumberFormat="1" applyFont="1" applyFill="1" applyBorder="1" applyAlignment="1" applyProtection="1">
      <alignment horizontal="right"/>
    </xf>
    <xf numFmtId="2" fontId="1023" fillId="1017" borderId="1017" xfId="2" applyNumberFormat="1" applyFont="1" applyFill="1" applyBorder="1" applyAlignment="1" applyProtection="1">
      <alignment horizontal="right"/>
    </xf>
    <xf numFmtId="2" fontId="1024" fillId="1018" borderId="1018" xfId="2" applyNumberFormat="1" applyFont="1" applyFill="1" applyBorder="1" applyAlignment="1" applyProtection="1">
      <alignment horizontal="right"/>
    </xf>
    <xf numFmtId="2" fontId="1025" fillId="1019" borderId="1019" xfId="2" applyNumberFormat="1" applyFont="1" applyFill="1" applyBorder="1" applyAlignment="1" applyProtection="1">
      <alignment horizontal="right"/>
    </xf>
    <xf numFmtId="2" fontId="1026" fillId="1020" borderId="1020" xfId="2" applyNumberFormat="1" applyFont="1" applyFill="1" applyBorder="1" applyAlignment="1" applyProtection="1">
      <alignment horizontal="right"/>
    </xf>
    <xf numFmtId="2" fontId="1027" fillId="1021" borderId="1021" xfId="2" applyNumberFormat="1" applyFont="1" applyFill="1" applyBorder="1" applyAlignment="1" applyProtection="1">
      <alignment horizontal="right"/>
    </xf>
    <xf numFmtId="2" fontId="1028" fillId="1022" borderId="1022" xfId="2" applyNumberFormat="1" applyFont="1" applyFill="1" applyBorder="1" applyAlignment="1" applyProtection="1">
      <alignment horizontal="right"/>
    </xf>
    <xf numFmtId="2" fontId="1029" fillId="1023" borderId="1023" xfId="2" applyNumberFormat="1" applyFont="1" applyFill="1" applyBorder="1" applyAlignment="1" applyProtection="1">
      <alignment horizontal="right"/>
    </xf>
    <xf numFmtId="2" fontId="1030" fillId="1024" borderId="1024" xfId="2" applyNumberFormat="1" applyFont="1" applyFill="1" applyBorder="1" applyAlignment="1" applyProtection="1">
      <alignment horizontal="right"/>
    </xf>
    <xf numFmtId="2" fontId="1031" fillId="1025" borderId="1025" xfId="2" applyNumberFormat="1" applyFont="1" applyFill="1" applyBorder="1" applyAlignment="1" applyProtection="1">
      <alignment horizontal="right"/>
    </xf>
    <xf numFmtId="2" fontId="1032" fillId="1026" borderId="1026" xfId="2" applyNumberFormat="1" applyFont="1" applyFill="1" applyBorder="1" applyAlignment="1" applyProtection="1">
      <alignment horizontal="right"/>
    </xf>
    <xf numFmtId="2" fontId="1033" fillId="1027" borderId="1027" xfId="2" applyNumberFormat="1" applyFont="1" applyFill="1" applyBorder="1" applyAlignment="1" applyProtection="1">
      <alignment horizontal="right"/>
    </xf>
    <xf numFmtId="2" fontId="1034" fillId="1028" borderId="1028" xfId="2" applyNumberFormat="1" applyFont="1" applyFill="1" applyBorder="1" applyAlignment="1" applyProtection="1">
      <alignment horizontal="right"/>
    </xf>
    <xf numFmtId="2" fontId="1035" fillId="1029" borderId="1029" xfId="2" applyNumberFormat="1" applyFont="1" applyFill="1" applyBorder="1" applyAlignment="1" applyProtection="1">
      <alignment horizontal="right"/>
    </xf>
    <xf numFmtId="2" fontId="1036" fillId="1030" borderId="1030" xfId="2" applyNumberFormat="1" applyFont="1" applyFill="1" applyBorder="1" applyAlignment="1" applyProtection="1">
      <alignment horizontal="right"/>
    </xf>
    <xf numFmtId="2" fontId="1037" fillId="1031" borderId="1031" xfId="2" applyNumberFormat="1" applyFont="1" applyFill="1" applyBorder="1" applyAlignment="1" applyProtection="1">
      <alignment horizontal="right"/>
    </xf>
    <xf numFmtId="2" fontId="1038" fillId="1032" borderId="1032" xfId="2" applyNumberFormat="1" applyFont="1" applyFill="1" applyBorder="1" applyAlignment="1" applyProtection="1">
      <alignment horizontal="right"/>
    </xf>
    <xf numFmtId="2" fontId="1039" fillId="1033" borderId="1033" xfId="2" applyNumberFormat="1" applyFont="1" applyFill="1" applyBorder="1" applyAlignment="1" applyProtection="1">
      <alignment horizontal="right"/>
    </xf>
    <xf numFmtId="2" fontId="1040" fillId="1034" borderId="1034" xfId="2" applyNumberFormat="1" applyFont="1" applyFill="1" applyBorder="1" applyAlignment="1" applyProtection="1">
      <alignment horizontal="right"/>
    </xf>
    <xf numFmtId="2" fontId="1041" fillId="1035" borderId="1035" xfId="2" applyNumberFormat="1" applyFont="1" applyFill="1" applyBorder="1" applyAlignment="1" applyProtection="1">
      <alignment horizontal="right"/>
    </xf>
    <xf numFmtId="2" fontId="1042" fillId="1036" borderId="1036" xfId="2" applyNumberFormat="1" applyFont="1" applyFill="1" applyBorder="1" applyAlignment="1" applyProtection="1">
      <alignment horizontal="right"/>
    </xf>
    <xf numFmtId="2" fontId="1043" fillId="1037" borderId="1037" xfId="2" applyNumberFormat="1" applyFont="1" applyFill="1" applyBorder="1" applyAlignment="1" applyProtection="1">
      <alignment horizontal="right"/>
    </xf>
    <xf numFmtId="2" fontId="1044" fillId="1038" borderId="1038" xfId="2" applyNumberFormat="1" applyFont="1" applyFill="1" applyBorder="1" applyAlignment="1" applyProtection="1">
      <alignment horizontal="right"/>
    </xf>
    <xf numFmtId="2" fontId="1045" fillId="1039" borderId="1039" xfId="2" applyNumberFormat="1" applyFont="1" applyFill="1" applyBorder="1" applyAlignment="1" applyProtection="1">
      <alignment horizontal="right"/>
    </xf>
    <xf numFmtId="2" fontId="1046" fillId="1040" borderId="1040" xfId="2" applyNumberFormat="1" applyFont="1" applyFill="1" applyBorder="1" applyAlignment="1" applyProtection="1">
      <alignment horizontal="right"/>
    </xf>
    <xf numFmtId="2" fontId="1047" fillId="1041" borderId="1041" xfId="2" applyNumberFormat="1" applyFont="1" applyFill="1" applyBorder="1" applyAlignment="1" applyProtection="1">
      <alignment horizontal="right"/>
    </xf>
    <xf numFmtId="2" fontId="1048" fillId="1042" borderId="1042" xfId="2" applyNumberFormat="1" applyFont="1" applyFill="1" applyBorder="1" applyAlignment="1" applyProtection="1">
      <alignment horizontal="right"/>
    </xf>
    <xf numFmtId="2" fontId="1049" fillId="1043" borderId="1043" xfId="2" applyNumberFormat="1" applyFont="1" applyFill="1" applyBorder="1" applyAlignment="1" applyProtection="1">
      <alignment horizontal="right"/>
    </xf>
    <xf numFmtId="2" fontId="1050" fillId="1044" borderId="1044" xfId="2" applyNumberFormat="1" applyFont="1" applyFill="1" applyBorder="1" applyAlignment="1" applyProtection="1">
      <alignment horizontal="right"/>
    </xf>
    <xf numFmtId="2" fontId="1051" fillId="1045" borderId="1045" xfId="2" applyNumberFormat="1" applyFont="1" applyFill="1" applyBorder="1" applyAlignment="1" applyProtection="1">
      <alignment horizontal="right"/>
    </xf>
    <xf numFmtId="2" fontId="1052" fillId="1046" borderId="1046" xfId="2" applyNumberFormat="1" applyFont="1" applyFill="1" applyBorder="1" applyAlignment="1" applyProtection="1">
      <alignment horizontal="right"/>
    </xf>
    <xf numFmtId="2" fontId="1053" fillId="1047" borderId="1047" xfId="2" applyNumberFormat="1" applyFont="1" applyFill="1" applyBorder="1" applyAlignment="1" applyProtection="1">
      <alignment horizontal="right"/>
    </xf>
    <xf numFmtId="2" fontId="1054" fillId="1048" borderId="1048" xfId="2" applyNumberFormat="1" applyFont="1" applyFill="1" applyBorder="1" applyAlignment="1" applyProtection="1">
      <alignment horizontal="right"/>
    </xf>
    <xf numFmtId="2" fontId="1055" fillId="1049" borderId="1049" xfId="2" applyNumberFormat="1" applyFont="1" applyFill="1" applyBorder="1" applyAlignment="1" applyProtection="1">
      <alignment horizontal="right"/>
    </xf>
    <xf numFmtId="2" fontId="1056" fillId="1050" borderId="1050" xfId="2" applyNumberFormat="1" applyFont="1" applyFill="1" applyBorder="1" applyAlignment="1" applyProtection="1">
      <alignment horizontal="right"/>
    </xf>
    <xf numFmtId="2" fontId="1057" fillId="1051" borderId="1051" xfId="2" applyNumberFormat="1" applyFont="1" applyFill="1" applyBorder="1" applyAlignment="1" applyProtection="1">
      <alignment horizontal="right"/>
    </xf>
    <xf numFmtId="2" fontId="1058" fillId="1052" borderId="1052" xfId="2" applyNumberFormat="1" applyFont="1" applyFill="1" applyBorder="1" applyAlignment="1" applyProtection="1">
      <alignment horizontal="right"/>
    </xf>
    <xf numFmtId="2" fontId="1059" fillId="1053" borderId="1053" xfId="2" applyNumberFormat="1" applyFont="1" applyFill="1" applyBorder="1" applyAlignment="1" applyProtection="1">
      <alignment horizontal="right"/>
    </xf>
    <xf numFmtId="2" fontId="1060" fillId="1054" borderId="1054" xfId="2" applyNumberFormat="1" applyFont="1" applyFill="1" applyBorder="1" applyAlignment="1" applyProtection="1">
      <alignment horizontal="right"/>
    </xf>
    <xf numFmtId="2" fontId="1061" fillId="1055" borderId="1055" xfId="2" applyNumberFormat="1" applyFont="1" applyFill="1" applyBorder="1" applyAlignment="1" applyProtection="1">
      <alignment horizontal="right"/>
    </xf>
    <xf numFmtId="2" fontId="1062" fillId="1056" borderId="1056" xfId="2" applyNumberFormat="1" applyFont="1" applyFill="1" applyBorder="1" applyAlignment="1" applyProtection="1">
      <alignment horizontal="right"/>
    </xf>
    <xf numFmtId="2" fontId="1063" fillId="1057" borderId="1057" xfId="2" applyNumberFormat="1" applyFont="1" applyFill="1" applyBorder="1" applyAlignment="1" applyProtection="1">
      <alignment horizontal="right"/>
    </xf>
    <xf numFmtId="2" fontId="1064" fillId="1058" borderId="1058" xfId="2" applyNumberFormat="1" applyFont="1" applyFill="1" applyBorder="1" applyAlignment="1" applyProtection="1">
      <alignment horizontal="right"/>
    </xf>
    <xf numFmtId="2" fontId="1065" fillId="1059" borderId="1059" xfId="2" applyNumberFormat="1" applyFont="1" applyFill="1" applyBorder="1" applyAlignment="1" applyProtection="1">
      <alignment horizontal="right"/>
    </xf>
    <xf numFmtId="2" fontId="1066" fillId="1060" borderId="1060" xfId="2" applyNumberFormat="1" applyFont="1" applyFill="1" applyBorder="1" applyAlignment="1" applyProtection="1">
      <alignment horizontal="right"/>
    </xf>
    <xf numFmtId="2" fontId="1067" fillId="1061" borderId="1061" xfId="2" applyNumberFormat="1" applyFont="1" applyFill="1" applyBorder="1" applyAlignment="1" applyProtection="1">
      <alignment horizontal="right"/>
    </xf>
    <xf numFmtId="2" fontId="1068" fillId="1062" borderId="1062" xfId="2" applyNumberFormat="1" applyFont="1" applyFill="1" applyBorder="1" applyAlignment="1" applyProtection="1">
      <alignment horizontal="right"/>
    </xf>
    <xf numFmtId="2" fontId="1069" fillId="1063" borderId="1063" xfId="2" applyNumberFormat="1" applyFont="1" applyFill="1" applyBorder="1" applyAlignment="1" applyProtection="1">
      <alignment horizontal="right"/>
    </xf>
    <xf numFmtId="2" fontId="1070" fillId="1064" borderId="1064" xfId="2" applyNumberFormat="1" applyFont="1" applyFill="1" applyBorder="1" applyAlignment="1" applyProtection="1">
      <alignment horizontal="right"/>
    </xf>
    <xf numFmtId="2" fontId="1071" fillId="1065" borderId="1065" xfId="2" applyNumberFormat="1" applyFont="1" applyFill="1" applyBorder="1" applyAlignment="1" applyProtection="1">
      <alignment horizontal="right"/>
    </xf>
    <xf numFmtId="2" fontId="1072" fillId="1066" borderId="1066" xfId="2" applyNumberFormat="1" applyFont="1" applyFill="1" applyBorder="1" applyAlignment="1" applyProtection="1">
      <alignment horizontal="right"/>
    </xf>
    <xf numFmtId="2" fontId="1073" fillId="1067" borderId="1067" xfId="2" applyNumberFormat="1" applyFont="1" applyFill="1" applyBorder="1" applyAlignment="1" applyProtection="1">
      <alignment horizontal="right"/>
    </xf>
    <xf numFmtId="2" fontId="1074" fillId="1068" borderId="1068" xfId="2" applyNumberFormat="1" applyFont="1" applyFill="1" applyBorder="1" applyAlignment="1" applyProtection="1">
      <alignment horizontal="right"/>
    </xf>
    <xf numFmtId="2" fontId="1075" fillId="1069" borderId="1069" xfId="2" applyNumberFormat="1" applyFont="1" applyFill="1" applyBorder="1" applyAlignment="1" applyProtection="1">
      <alignment horizontal="right"/>
    </xf>
    <xf numFmtId="2" fontId="1076" fillId="1070" borderId="1070" xfId="2" applyNumberFormat="1" applyFont="1" applyFill="1" applyBorder="1" applyAlignment="1" applyProtection="1">
      <alignment horizontal="right"/>
    </xf>
    <xf numFmtId="2" fontId="1077" fillId="1071" borderId="1071" xfId="2" applyNumberFormat="1" applyFont="1" applyFill="1" applyBorder="1" applyAlignment="1" applyProtection="1">
      <alignment horizontal="right"/>
    </xf>
    <xf numFmtId="2" fontId="1078" fillId="1072" borderId="1072" xfId="2" applyNumberFormat="1" applyFont="1" applyFill="1" applyBorder="1" applyAlignment="1" applyProtection="1">
      <alignment horizontal="right"/>
    </xf>
    <xf numFmtId="2" fontId="1079" fillId="1073" borderId="1073" xfId="2" applyNumberFormat="1" applyFont="1" applyFill="1" applyBorder="1" applyAlignment="1" applyProtection="1">
      <alignment horizontal="right"/>
    </xf>
    <xf numFmtId="2" fontId="1080" fillId="1074" borderId="1074" xfId="2" applyNumberFormat="1" applyFont="1" applyFill="1" applyBorder="1" applyAlignment="1" applyProtection="1">
      <alignment horizontal="right"/>
    </xf>
    <xf numFmtId="2" fontId="1081" fillId="1075" borderId="1075" xfId="2" applyNumberFormat="1" applyFont="1" applyFill="1" applyBorder="1" applyAlignment="1" applyProtection="1">
      <alignment horizontal="right"/>
    </xf>
    <xf numFmtId="2" fontId="1082" fillId="1076" borderId="1076" xfId="2" applyNumberFormat="1" applyFont="1" applyFill="1" applyBorder="1" applyAlignment="1" applyProtection="1">
      <alignment horizontal="right"/>
    </xf>
    <xf numFmtId="2" fontId="1083" fillId="1077" borderId="1077" xfId="2" applyNumberFormat="1" applyFont="1" applyFill="1" applyBorder="1" applyAlignment="1" applyProtection="1">
      <alignment horizontal="right"/>
    </xf>
    <xf numFmtId="2" fontId="1084" fillId="1078" borderId="1078" xfId="2" applyNumberFormat="1" applyFont="1" applyFill="1" applyBorder="1" applyAlignment="1" applyProtection="1">
      <alignment horizontal="right"/>
    </xf>
    <xf numFmtId="2" fontId="1085" fillId="1079" borderId="1079" xfId="2" applyNumberFormat="1" applyFont="1" applyFill="1" applyBorder="1" applyAlignment="1" applyProtection="1">
      <alignment horizontal="right"/>
    </xf>
    <xf numFmtId="2" fontId="1086" fillId="1080" borderId="1080" xfId="2" applyNumberFormat="1" applyFont="1" applyFill="1" applyBorder="1" applyAlignment="1" applyProtection="1">
      <alignment horizontal="right"/>
    </xf>
    <xf numFmtId="2" fontId="1087" fillId="1081" borderId="1081" xfId="2" applyNumberFormat="1" applyFont="1" applyFill="1" applyBorder="1" applyAlignment="1" applyProtection="1">
      <alignment horizontal="right"/>
    </xf>
    <xf numFmtId="2" fontId="1088" fillId="1082" borderId="1082" xfId="2" applyNumberFormat="1" applyFont="1" applyFill="1" applyBorder="1" applyAlignment="1" applyProtection="1">
      <alignment horizontal="right"/>
    </xf>
    <xf numFmtId="2" fontId="1089" fillId="1083" borderId="1083" xfId="2" applyNumberFormat="1" applyFont="1" applyFill="1" applyBorder="1" applyAlignment="1" applyProtection="1">
      <alignment horizontal="right"/>
    </xf>
    <xf numFmtId="2" fontId="1090" fillId="1084" borderId="1084" xfId="2" applyNumberFormat="1" applyFont="1" applyFill="1" applyBorder="1" applyAlignment="1" applyProtection="1">
      <alignment horizontal="right"/>
    </xf>
    <xf numFmtId="2" fontId="1091" fillId="1085" borderId="1085" xfId="2" applyNumberFormat="1" applyFont="1" applyFill="1" applyBorder="1" applyAlignment="1" applyProtection="1">
      <alignment horizontal="right"/>
    </xf>
    <xf numFmtId="2" fontId="1092" fillId="1086" borderId="1086" xfId="2" applyNumberFormat="1" applyFont="1" applyFill="1" applyBorder="1" applyAlignment="1" applyProtection="1">
      <alignment horizontal="right"/>
    </xf>
    <xf numFmtId="2" fontId="1093" fillId="1087" borderId="1087" xfId="2" applyNumberFormat="1" applyFont="1" applyFill="1" applyBorder="1" applyAlignment="1" applyProtection="1">
      <alignment horizontal="right"/>
    </xf>
    <xf numFmtId="2" fontId="1094" fillId="1088" borderId="1088" xfId="2" applyNumberFormat="1" applyFont="1" applyFill="1" applyBorder="1" applyAlignment="1" applyProtection="1">
      <alignment horizontal="right"/>
    </xf>
    <xf numFmtId="2" fontId="1095" fillId="1089" borderId="1089" xfId="2" applyNumberFormat="1" applyFont="1" applyFill="1" applyBorder="1" applyAlignment="1" applyProtection="1">
      <alignment horizontal="right"/>
    </xf>
    <xf numFmtId="2" fontId="1096" fillId="1090" borderId="1090" xfId="2" applyNumberFormat="1" applyFont="1" applyFill="1" applyBorder="1" applyAlignment="1" applyProtection="1">
      <alignment horizontal="right"/>
    </xf>
    <xf numFmtId="2" fontId="1097" fillId="1091" borderId="1091" xfId="2" applyNumberFormat="1" applyFont="1" applyFill="1" applyBorder="1" applyAlignment="1" applyProtection="1">
      <alignment horizontal="right"/>
    </xf>
    <xf numFmtId="2" fontId="1098" fillId="1092" borderId="1092" xfId="2" applyNumberFormat="1" applyFont="1" applyFill="1" applyBorder="1" applyAlignment="1" applyProtection="1">
      <alignment horizontal="right"/>
    </xf>
    <xf numFmtId="2" fontId="1099" fillId="1093" borderId="1093" xfId="2" applyNumberFormat="1" applyFont="1" applyFill="1" applyBorder="1" applyAlignment="1" applyProtection="1">
      <alignment horizontal="right"/>
    </xf>
    <xf numFmtId="2" fontId="1100" fillId="1094" borderId="1094" xfId="2" applyNumberFormat="1" applyFont="1" applyFill="1" applyBorder="1" applyAlignment="1" applyProtection="1">
      <alignment horizontal="right"/>
    </xf>
    <xf numFmtId="2" fontId="1101" fillId="1095" borderId="1095" xfId="2" applyNumberFormat="1" applyFont="1" applyFill="1" applyBorder="1" applyAlignment="1" applyProtection="1">
      <alignment horizontal="right"/>
    </xf>
    <xf numFmtId="2" fontId="1102" fillId="1096" borderId="1096" xfId="2" applyNumberFormat="1" applyFont="1" applyFill="1" applyBorder="1" applyAlignment="1" applyProtection="1">
      <alignment horizontal="right"/>
    </xf>
    <xf numFmtId="2" fontId="1103" fillId="1097" borderId="1097" xfId="2" applyNumberFormat="1" applyFont="1" applyFill="1" applyBorder="1" applyAlignment="1" applyProtection="1">
      <alignment horizontal="right"/>
    </xf>
    <xf numFmtId="2" fontId="1104" fillId="1098" borderId="1098" xfId="2" applyNumberFormat="1" applyFont="1" applyFill="1" applyBorder="1" applyAlignment="1" applyProtection="1">
      <alignment horizontal="right"/>
    </xf>
    <xf numFmtId="2" fontId="1105" fillId="1099" borderId="1099" xfId="2" applyNumberFormat="1" applyFont="1" applyFill="1" applyBorder="1" applyAlignment="1" applyProtection="1">
      <alignment horizontal="right"/>
    </xf>
    <xf numFmtId="2" fontId="1106" fillId="1100" borderId="1100" xfId="2" applyNumberFormat="1" applyFont="1" applyFill="1" applyBorder="1" applyAlignment="1" applyProtection="1">
      <alignment horizontal="right"/>
    </xf>
    <xf numFmtId="2" fontId="1107" fillId="1101" borderId="1101" xfId="2" applyNumberFormat="1" applyFont="1" applyFill="1" applyBorder="1" applyAlignment="1" applyProtection="1">
      <alignment horizontal="right"/>
    </xf>
    <xf numFmtId="2" fontId="1108" fillId="1102" borderId="1102" xfId="2" applyNumberFormat="1" applyFont="1" applyFill="1" applyBorder="1" applyAlignment="1" applyProtection="1">
      <alignment horizontal="right"/>
    </xf>
    <xf numFmtId="2" fontId="1109" fillId="1103" borderId="1103" xfId="2" applyNumberFormat="1" applyFont="1" applyFill="1" applyBorder="1" applyAlignment="1" applyProtection="1">
      <alignment horizontal="right"/>
    </xf>
    <xf numFmtId="2" fontId="1110" fillId="1104" borderId="1104" xfId="2" applyNumberFormat="1" applyFont="1" applyFill="1" applyBorder="1" applyAlignment="1" applyProtection="1">
      <alignment horizontal="right"/>
    </xf>
    <xf numFmtId="2" fontId="1111" fillId="1105" borderId="1105" xfId="2" applyNumberFormat="1" applyFont="1" applyFill="1" applyBorder="1" applyAlignment="1" applyProtection="1">
      <alignment horizontal="right"/>
    </xf>
    <xf numFmtId="2" fontId="1112" fillId="1106" borderId="1106" xfId="2" applyNumberFormat="1" applyFont="1" applyFill="1" applyBorder="1" applyAlignment="1" applyProtection="1">
      <alignment horizontal="right"/>
    </xf>
    <xf numFmtId="2" fontId="1113" fillId="1107" borderId="1107" xfId="2" applyNumberFormat="1" applyFont="1" applyFill="1" applyBorder="1" applyAlignment="1" applyProtection="1">
      <alignment horizontal="right"/>
    </xf>
    <xf numFmtId="2" fontId="1114" fillId="1108" borderId="1108" xfId="2" applyNumberFormat="1" applyFont="1" applyFill="1" applyBorder="1" applyAlignment="1" applyProtection="1">
      <alignment horizontal="right"/>
    </xf>
    <xf numFmtId="2" fontId="1115" fillId="1109" borderId="1109" xfId="2" applyNumberFormat="1" applyFont="1" applyFill="1" applyBorder="1" applyAlignment="1" applyProtection="1">
      <alignment horizontal="right"/>
    </xf>
    <xf numFmtId="2" fontId="1116" fillId="1110" borderId="1110" xfId="2" applyNumberFormat="1" applyFont="1" applyFill="1" applyBorder="1" applyAlignment="1" applyProtection="1">
      <alignment horizontal="right"/>
    </xf>
    <xf numFmtId="2" fontId="1117" fillId="1111" borderId="1111" xfId="2" applyNumberFormat="1" applyFont="1" applyFill="1" applyBorder="1" applyAlignment="1" applyProtection="1">
      <alignment horizontal="right"/>
    </xf>
    <xf numFmtId="2" fontId="1118" fillId="1112" borderId="1112" xfId="2" applyNumberFormat="1" applyFont="1" applyFill="1" applyBorder="1" applyAlignment="1" applyProtection="1">
      <alignment horizontal="right"/>
    </xf>
    <xf numFmtId="2" fontId="1119" fillId="1113" borderId="1113" xfId="2" applyNumberFormat="1" applyFont="1" applyFill="1" applyBorder="1" applyAlignment="1" applyProtection="1">
      <alignment horizontal="right"/>
    </xf>
    <xf numFmtId="2" fontId="1120" fillId="1114" borderId="1114" xfId="2" applyNumberFormat="1" applyFont="1" applyFill="1" applyBorder="1" applyAlignment="1" applyProtection="1">
      <alignment horizontal="right"/>
    </xf>
    <xf numFmtId="2" fontId="1121" fillId="1115" borderId="1115" xfId="2" applyNumberFormat="1" applyFont="1" applyFill="1" applyBorder="1" applyAlignment="1" applyProtection="1">
      <alignment horizontal="right"/>
    </xf>
    <xf numFmtId="2" fontId="1122" fillId="1116" borderId="1116" xfId="2" applyNumberFormat="1" applyFont="1" applyFill="1" applyBorder="1" applyAlignment="1" applyProtection="1">
      <alignment horizontal="right"/>
    </xf>
    <xf numFmtId="2" fontId="1123" fillId="1117" borderId="1117" xfId="2" applyNumberFormat="1" applyFont="1" applyFill="1" applyBorder="1" applyAlignment="1" applyProtection="1">
      <alignment horizontal="right"/>
    </xf>
    <xf numFmtId="2" fontId="1124" fillId="1118" borderId="1118" xfId="2" applyNumberFormat="1" applyFont="1" applyFill="1" applyBorder="1" applyAlignment="1" applyProtection="1">
      <alignment horizontal="right"/>
    </xf>
    <xf numFmtId="2" fontId="1125" fillId="1119" borderId="1119" xfId="2" applyNumberFormat="1" applyFont="1" applyFill="1" applyBorder="1" applyAlignment="1" applyProtection="1">
      <alignment horizontal="right"/>
    </xf>
    <xf numFmtId="2" fontId="1126" fillId="1120" borderId="1120" xfId="2" applyNumberFormat="1" applyFont="1" applyFill="1" applyBorder="1" applyAlignment="1" applyProtection="1">
      <alignment horizontal="right"/>
    </xf>
    <xf numFmtId="2" fontId="1127" fillId="1121" borderId="1121" xfId="2" applyNumberFormat="1" applyFont="1" applyFill="1" applyBorder="1" applyAlignment="1" applyProtection="1">
      <alignment horizontal="right"/>
    </xf>
    <xf numFmtId="2" fontId="1128" fillId="1122" borderId="1122" xfId="2" applyNumberFormat="1" applyFont="1" applyFill="1" applyBorder="1" applyAlignment="1" applyProtection="1">
      <alignment horizontal="right"/>
    </xf>
    <xf numFmtId="2" fontId="1129" fillId="1123" borderId="1123" xfId="2" applyNumberFormat="1" applyFont="1" applyFill="1" applyBorder="1" applyAlignment="1" applyProtection="1">
      <alignment horizontal="right"/>
    </xf>
    <xf numFmtId="2" fontId="1130" fillId="1124" borderId="1124" xfId="2" applyNumberFormat="1" applyFont="1" applyFill="1" applyBorder="1" applyAlignment="1" applyProtection="1">
      <alignment horizontal="right"/>
    </xf>
    <xf numFmtId="2" fontId="1131" fillId="1125" borderId="1125" xfId="2" applyNumberFormat="1" applyFont="1" applyFill="1" applyBorder="1" applyAlignment="1" applyProtection="1">
      <alignment horizontal="right"/>
    </xf>
    <xf numFmtId="2" fontId="1132" fillId="1126" borderId="1126" xfId="2" applyNumberFormat="1" applyFont="1" applyFill="1" applyBorder="1" applyAlignment="1" applyProtection="1">
      <alignment horizontal="right"/>
    </xf>
    <xf numFmtId="2" fontId="1133" fillId="1127" borderId="1127" xfId="2" applyNumberFormat="1" applyFont="1" applyFill="1" applyBorder="1" applyAlignment="1" applyProtection="1">
      <alignment horizontal="right"/>
    </xf>
    <xf numFmtId="2" fontId="1134" fillId="1128" borderId="1128" xfId="2" applyNumberFormat="1" applyFont="1" applyFill="1" applyBorder="1" applyAlignment="1" applyProtection="1">
      <alignment horizontal="right"/>
    </xf>
    <xf numFmtId="2" fontId="1135" fillId="1129" borderId="1129" xfId="2" applyNumberFormat="1" applyFont="1" applyFill="1" applyBorder="1" applyAlignment="1" applyProtection="1">
      <alignment horizontal="right"/>
    </xf>
    <xf numFmtId="2" fontId="1136" fillId="1130" borderId="1130" xfId="2" applyNumberFormat="1" applyFont="1" applyFill="1" applyBorder="1" applyAlignment="1" applyProtection="1">
      <alignment horizontal="right"/>
    </xf>
    <xf numFmtId="2" fontId="1137" fillId="1131" borderId="1131" xfId="2" applyNumberFormat="1" applyFont="1" applyFill="1" applyBorder="1" applyAlignment="1" applyProtection="1">
      <alignment horizontal="right"/>
    </xf>
    <xf numFmtId="2" fontId="1138" fillId="1132" borderId="1132" xfId="2" applyNumberFormat="1" applyFont="1" applyFill="1" applyBorder="1" applyAlignment="1" applyProtection="1">
      <alignment horizontal="right"/>
    </xf>
    <xf numFmtId="2" fontId="1139" fillId="1133" borderId="1133" xfId="2" applyNumberFormat="1" applyFont="1" applyFill="1" applyBorder="1" applyAlignment="1" applyProtection="1">
      <alignment horizontal="right"/>
    </xf>
    <xf numFmtId="2" fontId="1140" fillId="1134" borderId="1134" xfId="2" applyNumberFormat="1" applyFont="1" applyFill="1" applyBorder="1" applyAlignment="1" applyProtection="1">
      <alignment horizontal="right"/>
    </xf>
    <xf numFmtId="2" fontId="1141" fillId="1135" borderId="1135" xfId="2" applyNumberFormat="1" applyFont="1" applyFill="1" applyBorder="1" applyAlignment="1" applyProtection="1">
      <alignment horizontal="right"/>
    </xf>
    <xf numFmtId="2" fontId="1142" fillId="1136" borderId="1136" xfId="2" applyNumberFormat="1" applyFont="1" applyFill="1" applyBorder="1" applyAlignment="1" applyProtection="1">
      <alignment horizontal="right"/>
    </xf>
    <xf numFmtId="2" fontId="1143" fillId="1137" borderId="1137" xfId="2" applyNumberFormat="1" applyFont="1" applyFill="1" applyBorder="1" applyAlignment="1" applyProtection="1">
      <alignment horizontal="right"/>
    </xf>
    <xf numFmtId="2" fontId="1144" fillId="1138" borderId="1138" xfId="2" applyNumberFormat="1" applyFont="1" applyFill="1" applyBorder="1" applyAlignment="1" applyProtection="1">
      <alignment horizontal="right"/>
    </xf>
    <xf numFmtId="2" fontId="1145" fillId="1139" borderId="1139" xfId="2" applyNumberFormat="1" applyFont="1" applyFill="1" applyBorder="1" applyAlignment="1" applyProtection="1">
      <alignment horizontal="right"/>
    </xf>
    <xf numFmtId="2" fontId="1146" fillId="1140" borderId="1140" xfId="2" applyNumberFormat="1" applyFont="1" applyFill="1" applyBorder="1" applyAlignment="1" applyProtection="1">
      <alignment horizontal="right"/>
    </xf>
    <xf numFmtId="2" fontId="1147" fillId="1141" borderId="1141" xfId="2" applyNumberFormat="1" applyFont="1" applyFill="1" applyBorder="1" applyAlignment="1" applyProtection="1">
      <alignment horizontal="right"/>
    </xf>
    <xf numFmtId="2" fontId="1148" fillId="1142" borderId="1142" xfId="2" applyNumberFormat="1" applyFont="1" applyFill="1" applyBorder="1" applyAlignment="1" applyProtection="1">
      <alignment horizontal="right"/>
    </xf>
    <xf numFmtId="2" fontId="1149" fillId="1143" borderId="1143" xfId="2" applyNumberFormat="1" applyFont="1" applyFill="1" applyBorder="1" applyAlignment="1" applyProtection="1">
      <alignment horizontal="right"/>
    </xf>
    <xf numFmtId="2" fontId="1150" fillId="1144" borderId="1144" xfId="2" applyNumberFormat="1" applyFont="1" applyFill="1" applyBorder="1" applyAlignment="1" applyProtection="1">
      <alignment horizontal="right"/>
    </xf>
    <xf numFmtId="2" fontId="1151" fillId="1145" borderId="1145" xfId="2" applyNumberFormat="1" applyFont="1" applyFill="1" applyBorder="1" applyAlignment="1" applyProtection="1">
      <alignment horizontal="right"/>
    </xf>
    <xf numFmtId="2" fontId="1154" fillId="1148" borderId="1148" xfId="2" applyNumberFormat="1" applyFont="1" applyFill="1" applyBorder="1" applyAlignment="1" applyProtection="1">
      <alignment horizontal="right" vertical="center"/>
    </xf>
    <xf numFmtId="2" fontId="1155" fillId="1149" borderId="1149" xfId="2" applyNumberFormat="1" applyFont="1" applyFill="1" applyBorder="1" applyAlignment="1" applyProtection="1">
      <alignment horizontal="right" vertical="center"/>
    </xf>
    <xf numFmtId="2" fontId="1156" fillId="1150" borderId="1150" xfId="2" applyNumberFormat="1" applyFont="1" applyFill="1" applyBorder="1" applyAlignment="1" applyProtection="1">
      <alignment horizontal="right" vertical="center"/>
    </xf>
    <xf numFmtId="2" fontId="1157" fillId="1151" borderId="1151" xfId="2" applyNumberFormat="1" applyFont="1" applyFill="1" applyBorder="1" applyAlignment="1" applyProtection="1">
      <alignment horizontal="right" vertical="center"/>
    </xf>
    <xf numFmtId="2" fontId="1158" fillId="1152" borderId="1152" xfId="2" applyNumberFormat="1" applyFont="1" applyFill="1" applyBorder="1" applyAlignment="1" applyProtection="1">
      <alignment horizontal="right" vertical="center"/>
    </xf>
    <xf numFmtId="2" fontId="1159" fillId="1153" borderId="1153" xfId="2" applyNumberFormat="1" applyFont="1" applyFill="1" applyBorder="1" applyAlignment="1" applyProtection="1">
      <alignment horizontal="right" vertical="center"/>
    </xf>
    <xf numFmtId="2" fontId="1160" fillId="1154" borderId="1154" xfId="2" applyNumberFormat="1" applyFont="1" applyFill="1" applyBorder="1" applyAlignment="1" applyProtection="1">
      <alignment horizontal="right" vertical="center"/>
    </xf>
    <xf numFmtId="2" fontId="1161" fillId="1155" borderId="1155" xfId="2" applyNumberFormat="1" applyFont="1" applyFill="1" applyBorder="1" applyAlignment="1" applyProtection="1">
      <alignment horizontal="right" vertical="center"/>
    </xf>
    <xf numFmtId="2" fontId="1162" fillId="1156" borderId="1156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152" fillId="1146" borderId="1146" xfId="4" applyNumberFormat="1" applyFont="1" applyFill="1" applyBorder="1" applyAlignment="1">
      <alignment horizontal="center" vertical="top" wrapText="1"/>
    </xf>
    <xf numFmtId="0" fontId="1153" fillId="1147" borderId="1147" xfId="5" applyFont="1" applyFill="1" applyBorder="1" applyAlignment="1">
      <alignment horizontal="center"/>
    </xf>
    <xf numFmtId="4" fontId="2" fillId="0" borderId="0" xfId="5" applyNumberFormat="1" applyFont="1"/>
    <xf numFmtId="4" fontId="2" fillId="0" borderId="0" xfId="0" applyNumberFormat="1" applyFont="1" applyBorder="1"/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tabSelected="1" zoomScale="85" zoomScaleNormal="85"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8" width="6.85546875" customWidth="1"/>
    <col min="9" max="9" width="9.7109375" customWidth="1"/>
    <col min="10" max="11" width="6.85546875" customWidth="1"/>
    <col min="12" max="12" width="7.7109375" bestFit="1" customWidth="1"/>
    <col min="13" max="48" width="6.85546875" customWidth="1"/>
    <col min="49" max="49" width="7.7109375" bestFit="1" customWidth="1"/>
    <col min="50" max="51" width="6.85546875" customWidth="1"/>
    <col min="52" max="52" width="8.7109375" bestFit="1" customWidth="1"/>
    <col min="53" max="61" width="6.85546875" customWidth="1"/>
    <col min="62" max="62" width="7.710937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1174" t="s">
        <v>0</v>
      </c>
      <c r="B2" s="1174" t="s">
        <v>1</v>
      </c>
      <c r="C2" s="1178" t="s">
        <v>59</v>
      </c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1173"/>
      <c r="P2" s="1173"/>
      <c r="Q2" s="1173"/>
      <c r="R2" s="1173"/>
      <c r="S2" s="1173"/>
      <c r="T2" s="1173"/>
      <c r="U2" s="1173"/>
      <c r="V2" s="1173"/>
      <c r="W2" s="1173"/>
      <c r="X2" s="1173"/>
      <c r="Y2" s="1173"/>
      <c r="Z2" s="1173"/>
      <c r="AA2" s="1173"/>
      <c r="AB2" s="1173"/>
      <c r="AC2" s="1173"/>
      <c r="AD2" s="1173"/>
      <c r="AE2" s="1173"/>
      <c r="AF2" s="1173"/>
      <c r="AG2" s="1173"/>
      <c r="AH2" s="1173"/>
      <c r="AI2" s="1173"/>
      <c r="AJ2" s="1173"/>
      <c r="AK2" s="1173"/>
      <c r="AL2" s="1173"/>
      <c r="AM2" s="1173"/>
      <c r="AN2" s="1173"/>
      <c r="AO2" s="1173"/>
      <c r="AP2" s="1173"/>
      <c r="AQ2" s="1173"/>
      <c r="AR2" s="1173"/>
      <c r="AS2" s="1173"/>
      <c r="AT2" s="1173"/>
      <c r="AU2" s="1173"/>
      <c r="AV2" s="1173"/>
      <c r="AW2" s="1173"/>
      <c r="AX2" s="1173"/>
      <c r="AY2" s="1173"/>
      <c r="AZ2" s="1173"/>
      <c r="BA2" s="1173"/>
      <c r="BB2" s="1173"/>
      <c r="BC2" s="1173"/>
      <c r="BD2" s="1173"/>
      <c r="BE2" s="1173"/>
      <c r="BF2" s="1173"/>
      <c r="BG2" s="1173"/>
      <c r="BH2" s="1173"/>
      <c r="BI2" s="1173"/>
      <c r="BJ2" s="1173"/>
      <c r="BK2" s="1176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1174"/>
      <c r="B3" s="1174"/>
      <c r="C3" s="1173" t="s">
        <v>3</v>
      </c>
      <c r="D3" s="1173"/>
      <c r="E3" s="1173"/>
      <c r="F3" s="1173"/>
      <c r="G3" s="1173"/>
      <c r="H3" s="1173"/>
      <c r="I3" s="1173"/>
      <c r="J3" s="1173"/>
      <c r="K3" s="1173"/>
      <c r="L3" s="1173"/>
      <c r="M3" s="1173"/>
      <c r="N3" s="1173"/>
      <c r="O3" s="1173"/>
      <c r="P3" s="1173"/>
      <c r="Q3" s="1173"/>
      <c r="R3" s="1173"/>
      <c r="S3" s="1173"/>
      <c r="T3" s="1173"/>
      <c r="U3" s="1173"/>
      <c r="V3" s="1173"/>
      <c r="W3" s="1173" t="s">
        <v>4</v>
      </c>
      <c r="X3" s="1173"/>
      <c r="Y3" s="1173"/>
      <c r="Z3" s="1173"/>
      <c r="AA3" s="1173"/>
      <c r="AB3" s="1173"/>
      <c r="AC3" s="1173"/>
      <c r="AD3" s="1173"/>
      <c r="AE3" s="1173"/>
      <c r="AF3" s="1173"/>
      <c r="AG3" s="1173"/>
      <c r="AH3" s="1173"/>
      <c r="AI3" s="1173"/>
      <c r="AJ3" s="1173"/>
      <c r="AK3" s="1173"/>
      <c r="AL3" s="1173"/>
      <c r="AM3" s="1173"/>
      <c r="AN3" s="1173"/>
      <c r="AO3" s="1173"/>
      <c r="AP3" s="1173"/>
      <c r="AQ3" s="1173" t="s">
        <v>5</v>
      </c>
      <c r="AR3" s="1173"/>
      <c r="AS3" s="1173"/>
      <c r="AT3" s="1173"/>
      <c r="AU3" s="1173"/>
      <c r="AV3" s="1173"/>
      <c r="AW3" s="1173"/>
      <c r="AX3" s="1173"/>
      <c r="AY3" s="1173"/>
      <c r="AZ3" s="1173"/>
      <c r="BA3" s="1173"/>
      <c r="BB3" s="1173"/>
      <c r="BC3" s="1173"/>
      <c r="BD3" s="1173"/>
      <c r="BE3" s="1173"/>
      <c r="BF3" s="1173"/>
      <c r="BG3" s="1173"/>
      <c r="BH3" s="1173"/>
      <c r="BI3" s="1173"/>
      <c r="BJ3" s="1173"/>
      <c r="BK3" s="117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1174"/>
      <c r="B4" s="1174"/>
      <c r="C4" s="1179" t="s">
        <v>6</v>
      </c>
      <c r="D4" s="1179"/>
      <c r="E4" s="1179"/>
      <c r="F4" s="1179"/>
      <c r="G4" s="1179"/>
      <c r="H4" s="1179"/>
      <c r="I4" s="1179"/>
      <c r="J4" s="1179"/>
      <c r="K4" s="1179"/>
      <c r="L4" s="1179"/>
      <c r="M4" s="1179" t="s">
        <v>7</v>
      </c>
      <c r="N4" s="1179"/>
      <c r="O4" s="1179"/>
      <c r="P4" s="1179"/>
      <c r="Q4" s="1179"/>
      <c r="R4" s="1179"/>
      <c r="S4" s="1179"/>
      <c r="T4" s="1179"/>
      <c r="U4" s="1179"/>
      <c r="V4" s="1179"/>
      <c r="W4" s="1179" t="s">
        <v>6</v>
      </c>
      <c r="X4" s="1179"/>
      <c r="Y4" s="1179"/>
      <c r="Z4" s="1179"/>
      <c r="AA4" s="1179"/>
      <c r="AB4" s="1179"/>
      <c r="AC4" s="1179"/>
      <c r="AD4" s="1179"/>
      <c r="AE4" s="1179"/>
      <c r="AF4" s="1179"/>
      <c r="AG4" s="1179" t="s">
        <v>7</v>
      </c>
      <c r="AH4" s="1179"/>
      <c r="AI4" s="1179"/>
      <c r="AJ4" s="1179"/>
      <c r="AK4" s="1179"/>
      <c r="AL4" s="1179"/>
      <c r="AM4" s="1179"/>
      <c r="AN4" s="1179"/>
      <c r="AO4" s="1179"/>
      <c r="AP4" s="1179"/>
      <c r="AQ4" s="1179" t="s">
        <v>6</v>
      </c>
      <c r="AR4" s="1179"/>
      <c r="AS4" s="1179"/>
      <c r="AT4" s="1179"/>
      <c r="AU4" s="1179"/>
      <c r="AV4" s="1179"/>
      <c r="AW4" s="1179"/>
      <c r="AX4" s="1179"/>
      <c r="AY4" s="1179"/>
      <c r="AZ4" s="1179"/>
      <c r="BA4" s="1179" t="s">
        <v>7</v>
      </c>
      <c r="BB4" s="1179"/>
      <c r="BC4" s="1179"/>
      <c r="BD4" s="1179"/>
      <c r="BE4" s="1179"/>
      <c r="BF4" s="1179"/>
      <c r="BG4" s="1179"/>
      <c r="BH4" s="1179"/>
      <c r="BI4" s="1179"/>
      <c r="BJ4" s="1179"/>
      <c r="BK4" s="117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1174"/>
      <c r="B5" s="1174"/>
      <c r="C5" s="1173" t="s">
        <v>8</v>
      </c>
      <c r="D5" s="1173"/>
      <c r="E5" s="1173"/>
      <c r="F5" s="1173"/>
      <c r="G5" s="1173"/>
      <c r="H5" s="1173" t="s">
        <v>9</v>
      </c>
      <c r="I5" s="1173"/>
      <c r="J5" s="1173"/>
      <c r="K5" s="1173"/>
      <c r="L5" s="1173"/>
      <c r="M5" s="1173" t="s">
        <v>8</v>
      </c>
      <c r="N5" s="1173"/>
      <c r="O5" s="1173"/>
      <c r="P5" s="1173"/>
      <c r="Q5" s="1173"/>
      <c r="R5" s="1173" t="s">
        <v>9</v>
      </c>
      <c r="S5" s="1173"/>
      <c r="T5" s="1173"/>
      <c r="U5" s="1173"/>
      <c r="V5" s="1173"/>
      <c r="W5" s="1173" t="s">
        <v>8</v>
      </c>
      <c r="X5" s="1173"/>
      <c r="Y5" s="1173"/>
      <c r="Z5" s="1173"/>
      <c r="AA5" s="1173"/>
      <c r="AB5" s="1173" t="s">
        <v>9</v>
      </c>
      <c r="AC5" s="1173"/>
      <c r="AD5" s="1173"/>
      <c r="AE5" s="1173"/>
      <c r="AF5" s="1173"/>
      <c r="AG5" s="1173" t="s">
        <v>8</v>
      </c>
      <c r="AH5" s="1173"/>
      <c r="AI5" s="1173"/>
      <c r="AJ5" s="1173"/>
      <c r="AK5" s="1173"/>
      <c r="AL5" s="1173" t="s">
        <v>9</v>
      </c>
      <c r="AM5" s="1173"/>
      <c r="AN5" s="1173"/>
      <c r="AO5" s="1173"/>
      <c r="AP5" s="1173"/>
      <c r="AQ5" s="1173" t="s">
        <v>8</v>
      </c>
      <c r="AR5" s="1173"/>
      <c r="AS5" s="1173"/>
      <c r="AT5" s="1173"/>
      <c r="AU5" s="1173"/>
      <c r="AV5" s="1173" t="s">
        <v>9</v>
      </c>
      <c r="AW5" s="1173"/>
      <c r="AX5" s="1173"/>
      <c r="AY5" s="1173"/>
      <c r="AZ5" s="1173"/>
      <c r="BA5" s="1173" t="s">
        <v>8</v>
      </c>
      <c r="BB5" s="1173"/>
      <c r="BC5" s="1173"/>
      <c r="BD5" s="1173"/>
      <c r="BE5" s="1173"/>
      <c r="BF5" s="1173" t="s">
        <v>9</v>
      </c>
      <c r="BG5" s="1173"/>
      <c r="BH5" s="1173"/>
      <c r="BI5" s="1173"/>
      <c r="BJ5" s="1173"/>
      <c r="BK5" s="117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1175"/>
      <c r="B6" s="1175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177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33">
        <v>0</v>
      </c>
      <c r="J9" s="34">
        <v>0</v>
      </c>
      <c r="K9" s="35">
        <v>0</v>
      </c>
      <c r="L9" s="36">
        <v>0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0</v>
      </c>
      <c r="S9" s="43">
        <v>0</v>
      </c>
      <c r="T9" s="44">
        <v>0</v>
      </c>
      <c r="U9" s="45">
        <v>0</v>
      </c>
      <c r="V9" s="46">
        <v>0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0</v>
      </c>
      <c r="AC9" s="53">
        <v>0</v>
      </c>
      <c r="AD9" s="54">
        <v>0</v>
      </c>
      <c r="AE9" s="55">
        <v>0</v>
      </c>
      <c r="AF9" s="56">
        <v>0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0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0</v>
      </c>
      <c r="AW9" s="73">
        <v>0</v>
      </c>
      <c r="AX9" s="74">
        <v>0</v>
      </c>
      <c r="AY9" s="75">
        <v>0</v>
      </c>
      <c r="AZ9" s="76">
        <v>0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0</v>
      </c>
      <c r="BG9" s="83">
        <v>0</v>
      </c>
      <c r="BH9" s="84">
        <v>0</v>
      </c>
      <c r="BI9" s="85">
        <v>0</v>
      </c>
      <c r="BJ9" s="86">
        <v>0</v>
      </c>
      <c r="BK9" s="87">
        <f>SUM(C9:BJ9)</f>
        <v>0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19">
        <f t="shared" ref="C10:BK10" si="0">SUM(C9:C9)</f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0</v>
      </c>
      <c r="BK10" s="19">
        <f t="shared" si="0"/>
        <v>0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90" t="s">
        <v>66</v>
      </c>
      <c r="B12" s="89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8"/>
      <c r="B13" s="91" t="s">
        <v>64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68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55" t="s">
        <v>69</v>
      </c>
      <c r="B16" s="154" t="s">
        <v>70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18"/>
      <c r="B17" s="156" t="s">
        <v>64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71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220" t="s">
        <v>72</v>
      </c>
      <c r="B20" s="219" t="s">
        <v>73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18"/>
      <c r="B21" s="221" t="s">
        <v>64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74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285" t="s">
        <v>75</v>
      </c>
      <c r="B24" s="284" t="s">
        <v>76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18"/>
      <c r="B25" s="286" t="s">
        <v>64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77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350" t="s">
        <v>78</v>
      </c>
      <c r="B28" s="349" t="s">
        <v>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18"/>
      <c r="B29" s="351" t="s">
        <v>64</v>
      </c>
      <c r="C29" s="352">
        <v>0</v>
      </c>
      <c r="D29" s="353">
        <v>0</v>
      </c>
      <c r="E29" s="354">
        <v>0</v>
      </c>
      <c r="F29" s="355">
        <v>0</v>
      </c>
      <c r="G29" s="356">
        <v>0</v>
      </c>
      <c r="H29" s="357">
        <v>0</v>
      </c>
      <c r="I29" s="358">
        <v>0</v>
      </c>
      <c r="J29" s="359">
        <v>0</v>
      </c>
      <c r="K29" s="360">
        <v>0</v>
      </c>
      <c r="L29" s="361">
        <v>0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</v>
      </c>
      <c r="S29" s="368">
        <v>0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0</v>
      </c>
      <c r="AC29" s="378">
        <v>0</v>
      </c>
      <c r="AD29" s="379">
        <v>0</v>
      </c>
      <c r="AE29" s="380">
        <v>0</v>
      </c>
      <c r="AF29" s="381">
        <v>0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</v>
      </c>
      <c r="AM29" s="388">
        <v>0</v>
      </c>
      <c r="AN29" s="389">
        <v>0</v>
      </c>
      <c r="AO29" s="390">
        <v>0</v>
      </c>
      <c r="AP29" s="391">
        <v>0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</v>
      </c>
      <c r="AW29" s="398">
        <v>0</v>
      </c>
      <c r="AX29" s="399">
        <v>0</v>
      </c>
      <c r="AY29" s="400">
        <v>0</v>
      </c>
      <c r="AZ29" s="401">
        <v>0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</v>
      </c>
      <c r="BG29" s="408">
        <v>0</v>
      </c>
      <c r="BH29" s="409">
        <v>0</v>
      </c>
      <c r="BI29" s="410">
        <v>0</v>
      </c>
      <c r="BJ29" s="411">
        <v>0</v>
      </c>
      <c r="BK29" s="412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80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14" t="s">
        <v>81</v>
      </c>
      <c r="C31" s="19">
        <f t="shared" ref="C31:BK31" si="6">SUM(C9:C30)/2</f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19">
        <f t="shared" si="6"/>
        <v>0</v>
      </c>
      <c r="K31" s="19">
        <f t="shared" si="6"/>
        <v>0</v>
      </c>
      <c r="L31" s="19">
        <f t="shared" si="6"/>
        <v>0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0</v>
      </c>
      <c r="BK31" s="19">
        <f t="shared" si="6"/>
        <v>0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ht="20.100000000000001" customHeight="1">
      <c r="A33" s="416" t="s">
        <v>82</v>
      </c>
      <c r="B33" s="415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418" t="s">
        <v>62</v>
      </c>
      <c r="B34" s="417" t="s">
        <v>83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419" t="s">
        <v>64</v>
      </c>
      <c r="C35" s="420">
        <v>0</v>
      </c>
      <c r="D35" s="421">
        <v>0</v>
      </c>
      <c r="E35" s="422">
        <v>0</v>
      </c>
      <c r="F35" s="423">
        <v>0</v>
      </c>
      <c r="G35" s="424">
        <v>0</v>
      </c>
      <c r="H35" s="425">
        <v>0</v>
      </c>
      <c r="I35" s="426">
        <v>0</v>
      </c>
      <c r="J35" s="427">
        <v>0</v>
      </c>
      <c r="K35" s="428">
        <v>0</v>
      </c>
      <c r="L35" s="429">
        <v>0</v>
      </c>
      <c r="M35" s="430">
        <v>0</v>
      </c>
      <c r="N35" s="431">
        <v>0</v>
      </c>
      <c r="O35" s="432">
        <v>0</v>
      </c>
      <c r="P35" s="433">
        <v>0</v>
      </c>
      <c r="Q35" s="434">
        <v>0</v>
      </c>
      <c r="R35" s="435">
        <v>0</v>
      </c>
      <c r="S35" s="436">
        <v>0</v>
      </c>
      <c r="T35" s="437">
        <v>0</v>
      </c>
      <c r="U35" s="438">
        <v>0</v>
      </c>
      <c r="V35" s="439">
        <v>0</v>
      </c>
      <c r="W35" s="440">
        <v>0</v>
      </c>
      <c r="X35" s="441">
        <v>0</v>
      </c>
      <c r="Y35" s="442">
        <v>0</v>
      </c>
      <c r="Z35" s="443">
        <v>0</v>
      </c>
      <c r="AA35" s="444">
        <v>0</v>
      </c>
      <c r="AB35" s="445">
        <v>0</v>
      </c>
      <c r="AC35" s="446">
        <v>0</v>
      </c>
      <c r="AD35" s="447">
        <v>0</v>
      </c>
      <c r="AE35" s="448">
        <v>0</v>
      </c>
      <c r="AF35" s="449">
        <v>0</v>
      </c>
      <c r="AG35" s="450">
        <v>0</v>
      </c>
      <c r="AH35" s="451">
        <v>0</v>
      </c>
      <c r="AI35" s="452">
        <v>0</v>
      </c>
      <c r="AJ35" s="453">
        <v>0</v>
      </c>
      <c r="AK35" s="454">
        <v>0</v>
      </c>
      <c r="AL35" s="455">
        <v>0</v>
      </c>
      <c r="AM35" s="456">
        <v>0</v>
      </c>
      <c r="AN35" s="457">
        <v>0</v>
      </c>
      <c r="AO35" s="458">
        <v>0</v>
      </c>
      <c r="AP35" s="459">
        <v>0</v>
      </c>
      <c r="AQ35" s="460">
        <v>0</v>
      </c>
      <c r="AR35" s="461">
        <v>0</v>
      </c>
      <c r="AS35" s="462">
        <v>0</v>
      </c>
      <c r="AT35" s="463">
        <v>0</v>
      </c>
      <c r="AU35" s="464">
        <v>0</v>
      </c>
      <c r="AV35" s="465">
        <v>0</v>
      </c>
      <c r="AW35" s="466">
        <v>0</v>
      </c>
      <c r="AX35" s="467">
        <v>0</v>
      </c>
      <c r="AY35" s="468">
        <v>0</v>
      </c>
      <c r="AZ35" s="469">
        <v>0</v>
      </c>
      <c r="BA35" s="470">
        <v>0</v>
      </c>
      <c r="BB35" s="471">
        <v>0</v>
      </c>
      <c r="BC35" s="472">
        <v>0</v>
      </c>
      <c r="BD35" s="473">
        <v>0</v>
      </c>
      <c r="BE35" s="474">
        <v>0</v>
      </c>
      <c r="BF35" s="475">
        <v>0</v>
      </c>
      <c r="BG35" s="476">
        <v>0</v>
      </c>
      <c r="BH35" s="477">
        <v>0</v>
      </c>
      <c r="BI35" s="478">
        <v>0</v>
      </c>
      <c r="BJ35" s="479">
        <v>0</v>
      </c>
      <c r="BK35" s="480">
        <f>SUM(C35:BJ35)</f>
        <v>0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>
      <c r="A36" s="18"/>
      <c r="B36" s="481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483" t="s">
        <v>66</v>
      </c>
      <c r="B38" s="482" t="s">
        <v>84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484" t="s">
        <v>85</v>
      </c>
      <c r="C39" s="485">
        <v>0</v>
      </c>
      <c r="D39" s="486">
        <v>0.29426433000000002</v>
      </c>
      <c r="E39" s="487">
        <v>0</v>
      </c>
      <c r="F39" s="488">
        <v>0</v>
      </c>
      <c r="G39" s="489">
        <v>0</v>
      </c>
      <c r="H39" s="490">
        <v>0.23770719000000001</v>
      </c>
      <c r="I39" s="491">
        <v>127.92598637</v>
      </c>
      <c r="J39" s="492">
        <v>0</v>
      </c>
      <c r="K39" s="493">
        <v>0</v>
      </c>
      <c r="L39" s="494">
        <v>33.386478369999999</v>
      </c>
      <c r="M39" s="495">
        <v>0</v>
      </c>
      <c r="N39" s="496">
        <v>0</v>
      </c>
      <c r="O39" s="497">
        <v>0</v>
      </c>
      <c r="P39" s="498">
        <v>0</v>
      </c>
      <c r="Q39" s="499">
        <v>0</v>
      </c>
      <c r="R39" s="500">
        <v>0</v>
      </c>
      <c r="S39" s="501">
        <v>0.50331035000000002</v>
      </c>
      <c r="T39" s="502">
        <v>0</v>
      </c>
      <c r="U39" s="503">
        <v>0</v>
      </c>
      <c r="V39" s="504">
        <v>5.4736548000000003</v>
      </c>
      <c r="W39" s="505">
        <v>0</v>
      </c>
      <c r="X39" s="506">
        <v>0</v>
      </c>
      <c r="Y39" s="507">
        <v>0</v>
      </c>
      <c r="Z39" s="508">
        <v>0</v>
      </c>
      <c r="AA39" s="509">
        <v>0</v>
      </c>
      <c r="AB39" s="510">
        <v>0</v>
      </c>
      <c r="AC39" s="511">
        <v>0</v>
      </c>
      <c r="AD39" s="512">
        <v>0</v>
      </c>
      <c r="AE39" s="513">
        <v>0</v>
      </c>
      <c r="AF39" s="514">
        <v>0</v>
      </c>
      <c r="AG39" s="515">
        <v>0</v>
      </c>
      <c r="AH39" s="516">
        <v>0</v>
      </c>
      <c r="AI39" s="517">
        <v>0</v>
      </c>
      <c r="AJ39" s="518">
        <v>0</v>
      </c>
      <c r="AK39" s="519">
        <v>0</v>
      </c>
      <c r="AL39" s="520">
        <v>0</v>
      </c>
      <c r="AM39" s="521">
        <v>0</v>
      </c>
      <c r="AN39" s="522">
        <v>0</v>
      </c>
      <c r="AO39" s="523">
        <v>0</v>
      </c>
      <c r="AP39" s="524">
        <v>0</v>
      </c>
      <c r="AQ39" s="525">
        <v>0</v>
      </c>
      <c r="AR39" s="526">
        <v>0</v>
      </c>
      <c r="AS39" s="527">
        <v>0</v>
      </c>
      <c r="AT39" s="528">
        <v>0</v>
      </c>
      <c r="AU39" s="529">
        <v>0</v>
      </c>
      <c r="AV39" s="530">
        <v>0</v>
      </c>
      <c r="AW39" s="531">
        <v>34.448225569999998</v>
      </c>
      <c r="AX39" s="532">
        <v>0</v>
      </c>
      <c r="AY39" s="533">
        <v>0</v>
      </c>
      <c r="AZ39" s="534">
        <v>150.89935975</v>
      </c>
      <c r="BA39" s="535">
        <v>0</v>
      </c>
      <c r="BB39" s="536">
        <v>0</v>
      </c>
      <c r="BC39" s="537">
        <v>0</v>
      </c>
      <c r="BD39" s="538">
        <v>0</v>
      </c>
      <c r="BE39" s="539">
        <v>0</v>
      </c>
      <c r="BF39" s="540">
        <v>0</v>
      </c>
      <c r="BG39" s="541">
        <v>2.3265446999999999</v>
      </c>
      <c r="BH39" s="542">
        <v>0</v>
      </c>
      <c r="BI39" s="543">
        <v>0</v>
      </c>
      <c r="BJ39" s="544">
        <v>42.535483960000001</v>
      </c>
      <c r="BK39" s="545">
        <f>SUM(C39:BJ39)</f>
        <v>398.03101539000005</v>
      </c>
      <c r="BL39" s="20"/>
      <c r="BM39" s="1185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546" t="s">
        <v>68</v>
      </c>
      <c r="C40" s="19">
        <f t="shared" ref="C40:BK40" si="8">SUM(C39:C39)</f>
        <v>0</v>
      </c>
      <c r="D40" s="19">
        <f t="shared" si="8"/>
        <v>0.29426433000000002</v>
      </c>
      <c r="E40" s="19">
        <f t="shared" si="8"/>
        <v>0</v>
      </c>
      <c r="F40" s="19">
        <f t="shared" si="8"/>
        <v>0</v>
      </c>
      <c r="G40" s="19">
        <f t="shared" si="8"/>
        <v>0</v>
      </c>
      <c r="H40" s="19">
        <f t="shared" si="8"/>
        <v>0.23770719000000001</v>
      </c>
      <c r="I40" s="19">
        <f t="shared" si="8"/>
        <v>127.92598637</v>
      </c>
      <c r="J40" s="19">
        <f t="shared" si="8"/>
        <v>0</v>
      </c>
      <c r="K40" s="19">
        <f t="shared" si="8"/>
        <v>0</v>
      </c>
      <c r="L40" s="19">
        <f t="shared" si="8"/>
        <v>33.386478369999999</v>
      </c>
      <c r="M40" s="19">
        <f t="shared" si="8"/>
        <v>0</v>
      </c>
      <c r="N40" s="19">
        <f t="shared" si="8"/>
        <v>0</v>
      </c>
      <c r="O40" s="19">
        <f t="shared" si="8"/>
        <v>0</v>
      </c>
      <c r="P40" s="19">
        <f t="shared" si="8"/>
        <v>0</v>
      </c>
      <c r="Q40" s="19">
        <f t="shared" si="8"/>
        <v>0</v>
      </c>
      <c r="R40" s="19">
        <f t="shared" si="8"/>
        <v>0</v>
      </c>
      <c r="S40" s="19">
        <f t="shared" si="8"/>
        <v>0.50331035000000002</v>
      </c>
      <c r="T40" s="19">
        <f t="shared" si="8"/>
        <v>0</v>
      </c>
      <c r="U40" s="19">
        <f t="shared" si="8"/>
        <v>0</v>
      </c>
      <c r="V40" s="19">
        <f t="shared" si="8"/>
        <v>5.4736548000000003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8"/>
        <v>0</v>
      </c>
      <c r="AM40" s="19">
        <f t="shared" si="8"/>
        <v>0</v>
      </c>
      <c r="AN40" s="19">
        <f t="shared" si="8"/>
        <v>0</v>
      </c>
      <c r="AO40" s="19">
        <f t="shared" si="8"/>
        <v>0</v>
      </c>
      <c r="AP40" s="19">
        <f t="shared" si="8"/>
        <v>0</v>
      </c>
      <c r="AQ40" s="19">
        <f t="shared" si="8"/>
        <v>0</v>
      </c>
      <c r="AR40" s="19">
        <f t="shared" si="8"/>
        <v>0</v>
      </c>
      <c r="AS40" s="19">
        <f t="shared" si="8"/>
        <v>0</v>
      </c>
      <c r="AT40" s="19">
        <f t="shared" si="8"/>
        <v>0</v>
      </c>
      <c r="AU40" s="19">
        <f t="shared" si="8"/>
        <v>0</v>
      </c>
      <c r="AV40" s="19">
        <f t="shared" si="8"/>
        <v>0</v>
      </c>
      <c r="AW40" s="19">
        <f t="shared" si="8"/>
        <v>34.448225569999998</v>
      </c>
      <c r="AX40" s="19">
        <f t="shared" si="8"/>
        <v>0</v>
      </c>
      <c r="AY40" s="19">
        <f t="shared" si="8"/>
        <v>0</v>
      </c>
      <c r="AZ40" s="19">
        <f t="shared" si="8"/>
        <v>150.89935975</v>
      </c>
      <c r="BA40" s="19">
        <f t="shared" si="8"/>
        <v>0</v>
      </c>
      <c r="BB40" s="19">
        <f t="shared" si="8"/>
        <v>0</v>
      </c>
      <c r="BC40" s="19">
        <f t="shared" si="8"/>
        <v>0</v>
      </c>
      <c r="BD40" s="19">
        <f t="shared" si="8"/>
        <v>0</v>
      </c>
      <c r="BE40" s="19">
        <f t="shared" si="8"/>
        <v>0</v>
      </c>
      <c r="BF40" s="19">
        <f t="shared" si="8"/>
        <v>0</v>
      </c>
      <c r="BG40" s="19">
        <f t="shared" si="8"/>
        <v>2.3265446999999999</v>
      </c>
      <c r="BH40" s="19">
        <f t="shared" si="8"/>
        <v>0</v>
      </c>
      <c r="BI40" s="19">
        <f t="shared" si="8"/>
        <v>0</v>
      </c>
      <c r="BJ40" s="19">
        <f t="shared" si="8"/>
        <v>42.535483960000001</v>
      </c>
      <c r="BK40" s="19">
        <f t="shared" si="8"/>
        <v>398.03101539000005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18"/>
      <c r="B41" s="547" t="s">
        <v>86</v>
      </c>
      <c r="C41" s="19">
        <f t="shared" ref="C41:BK41" si="9">SUM(C35:C40)/2</f>
        <v>0</v>
      </c>
      <c r="D41" s="19">
        <f t="shared" si="9"/>
        <v>0.29426433000000002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0.23770719000000001</v>
      </c>
      <c r="I41" s="19">
        <f t="shared" si="9"/>
        <v>127.92598637</v>
      </c>
      <c r="J41" s="19">
        <f t="shared" si="9"/>
        <v>0</v>
      </c>
      <c r="K41" s="19">
        <f t="shared" si="9"/>
        <v>0</v>
      </c>
      <c r="L41" s="19">
        <f t="shared" si="9"/>
        <v>33.386478369999999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0.50331035000000002</v>
      </c>
      <c r="T41" s="19">
        <f t="shared" si="9"/>
        <v>0</v>
      </c>
      <c r="U41" s="19">
        <f t="shared" si="9"/>
        <v>0</v>
      </c>
      <c r="V41" s="19">
        <f t="shared" si="9"/>
        <v>5.4736548000000003</v>
      </c>
      <c r="W41" s="19">
        <f t="shared" si="9"/>
        <v>0</v>
      </c>
      <c r="X41" s="19">
        <f t="shared" si="9"/>
        <v>0</v>
      </c>
      <c r="Y41" s="19">
        <f t="shared" si="9"/>
        <v>0</v>
      </c>
      <c r="Z41" s="19">
        <f t="shared" si="9"/>
        <v>0</v>
      </c>
      <c r="AA41" s="19">
        <f t="shared" si="9"/>
        <v>0</v>
      </c>
      <c r="AB41" s="19">
        <f t="shared" si="9"/>
        <v>0</v>
      </c>
      <c r="AC41" s="19">
        <f t="shared" si="9"/>
        <v>0</v>
      </c>
      <c r="AD41" s="19">
        <f t="shared" si="9"/>
        <v>0</v>
      </c>
      <c r="AE41" s="19">
        <f t="shared" si="9"/>
        <v>0</v>
      </c>
      <c r="AF41" s="19">
        <f t="shared" si="9"/>
        <v>0</v>
      </c>
      <c r="AG41" s="19">
        <f t="shared" si="9"/>
        <v>0</v>
      </c>
      <c r="AH41" s="19">
        <f t="shared" si="9"/>
        <v>0</v>
      </c>
      <c r="AI41" s="19">
        <f t="shared" si="9"/>
        <v>0</v>
      </c>
      <c r="AJ41" s="19">
        <f t="shared" si="9"/>
        <v>0</v>
      </c>
      <c r="AK41" s="19">
        <f t="shared" si="9"/>
        <v>0</v>
      </c>
      <c r="AL41" s="19">
        <f t="shared" si="9"/>
        <v>0</v>
      </c>
      <c r="AM41" s="19">
        <f t="shared" si="9"/>
        <v>0</v>
      </c>
      <c r="AN41" s="19">
        <f t="shared" si="9"/>
        <v>0</v>
      </c>
      <c r="AO41" s="19">
        <f t="shared" si="9"/>
        <v>0</v>
      </c>
      <c r="AP41" s="19">
        <f t="shared" si="9"/>
        <v>0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0</v>
      </c>
      <c r="AW41" s="19">
        <f t="shared" si="9"/>
        <v>34.448225569999998</v>
      </c>
      <c r="AX41" s="19">
        <f t="shared" si="9"/>
        <v>0</v>
      </c>
      <c r="AY41" s="19">
        <f t="shared" si="9"/>
        <v>0</v>
      </c>
      <c r="AZ41" s="19">
        <f t="shared" si="9"/>
        <v>150.89935975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0</v>
      </c>
      <c r="BG41" s="19">
        <f t="shared" si="9"/>
        <v>2.3265446999999999</v>
      </c>
      <c r="BH41" s="19">
        <f t="shared" si="9"/>
        <v>0</v>
      </c>
      <c r="BI41" s="19">
        <f t="shared" si="9"/>
        <v>0</v>
      </c>
      <c r="BJ41" s="19">
        <f t="shared" si="9"/>
        <v>42.535483960000001</v>
      </c>
      <c r="BK41" s="19">
        <f t="shared" si="9"/>
        <v>398.03101539000005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ht="20.100000000000001" customHeight="1">
      <c r="A43" s="549" t="s">
        <v>87</v>
      </c>
      <c r="B43" s="548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551" t="s">
        <v>62</v>
      </c>
      <c r="B44" s="550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552" t="s">
        <v>64</v>
      </c>
      <c r="C45" s="553">
        <v>0</v>
      </c>
      <c r="D45" s="554">
        <v>0</v>
      </c>
      <c r="E45" s="555">
        <v>0</v>
      </c>
      <c r="F45" s="556">
        <v>0</v>
      </c>
      <c r="G45" s="557">
        <v>0</v>
      </c>
      <c r="H45" s="558">
        <v>0</v>
      </c>
      <c r="I45" s="559">
        <v>0</v>
      </c>
      <c r="J45" s="560">
        <v>0</v>
      </c>
      <c r="K45" s="561">
        <v>0</v>
      </c>
      <c r="L45" s="562">
        <v>0</v>
      </c>
      <c r="M45" s="563">
        <v>0</v>
      </c>
      <c r="N45" s="564">
        <v>0</v>
      </c>
      <c r="O45" s="565">
        <v>0</v>
      </c>
      <c r="P45" s="566">
        <v>0</v>
      </c>
      <c r="Q45" s="567">
        <v>0</v>
      </c>
      <c r="R45" s="568">
        <v>0</v>
      </c>
      <c r="S45" s="569">
        <v>0</v>
      </c>
      <c r="T45" s="570">
        <v>0</v>
      </c>
      <c r="U45" s="571">
        <v>0</v>
      </c>
      <c r="V45" s="572">
        <v>0</v>
      </c>
      <c r="W45" s="573">
        <v>0</v>
      </c>
      <c r="X45" s="574">
        <v>0</v>
      </c>
      <c r="Y45" s="575">
        <v>0</v>
      </c>
      <c r="Z45" s="576">
        <v>0</v>
      </c>
      <c r="AA45" s="577">
        <v>0</v>
      </c>
      <c r="AB45" s="578">
        <v>0</v>
      </c>
      <c r="AC45" s="579">
        <v>0</v>
      </c>
      <c r="AD45" s="580">
        <v>0</v>
      </c>
      <c r="AE45" s="581">
        <v>0</v>
      </c>
      <c r="AF45" s="582">
        <v>0</v>
      </c>
      <c r="AG45" s="583">
        <v>0</v>
      </c>
      <c r="AH45" s="584">
        <v>0</v>
      </c>
      <c r="AI45" s="585">
        <v>0</v>
      </c>
      <c r="AJ45" s="586">
        <v>0</v>
      </c>
      <c r="AK45" s="587">
        <v>0</v>
      </c>
      <c r="AL45" s="588">
        <v>0</v>
      </c>
      <c r="AM45" s="589">
        <v>0</v>
      </c>
      <c r="AN45" s="590">
        <v>0</v>
      </c>
      <c r="AO45" s="591">
        <v>0</v>
      </c>
      <c r="AP45" s="592">
        <v>0</v>
      </c>
      <c r="AQ45" s="593">
        <v>0</v>
      </c>
      <c r="AR45" s="594">
        <v>0</v>
      </c>
      <c r="AS45" s="595">
        <v>0</v>
      </c>
      <c r="AT45" s="596">
        <v>0</v>
      </c>
      <c r="AU45" s="597">
        <v>0</v>
      </c>
      <c r="AV45" s="598">
        <v>0</v>
      </c>
      <c r="AW45" s="599">
        <v>0</v>
      </c>
      <c r="AX45" s="600">
        <v>0</v>
      </c>
      <c r="AY45" s="601">
        <v>0</v>
      </c>
      <c r="AZ45" s="602">
        <v>0</v>
      </c>
      <c r="BA45" s="603">
        <v>0</v>
      </c>
      <c r="BB45" s="604">
        <v>0</v>
      </c>
      <c r="BC45" s="605">
        <v>0</v>
      </c>
      <c r="BD45" s="606">
        <v>0</v>
      </c>
      <c r="BE45" s="607">
        <v>0</v>
      </c>
      <c r="BF45" s="608">
        <v>0</v>
      </c>
      <c r="BG45" s="609">
        <v>0</v>
      </c>
      <c r="BH45" s="610">
        <v>0</v>
      </c>
      <c r="BI45" s="611">
        <v>0</v>
      </c>
      <c r="BJ45" s="612">
        <v>0</v>
      </c>
      <c r="BK45" s="613">
        <f>SUM(C45:BJ45)</f>
        <v>0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614" t="s">
        <v>65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0</v>
      </c>
      <c r="S46" s="19">
        <f t="shared" si="10"/>
        <v>0</v>
      </c>
      <c r="T46" s="19">
        <f t="shared" si="10"/>
        <v>0</v>
      </c>
      <c r="U46" s="19">
        <f t="shared" si="10"/>
        <v>0</v>
      </c>
      <c r="V46" s="19">
        <f t="shared" si="10"/>
        <v>0</v>
      </c>
      <c r="W46" s="19">
        <f t="shared" si="10"/>
        <v>0</v>
      </c>
      <c r="X46" s="19">
        <f t="shared" si="10"/>
        <v>0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0</v>
      </c>
      <c r="AC46" s="19">
        <f t="shared" si="10"/>
        <v>0</v>
      </c>
      <c r="AD46" s="19">
        <f t="shared" si="10"/>
        <v>0</v>
      </c>
      <c r="AE46" s="19">
        <f t="shared" si="10"/>
        <v>0</v>
      </c>
      <c r="AF46" s="19">
        <f t="shared" si="10"/>
        <v>0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0</v>
      </c>
      <c r="AM46" s="19">
        <f t="shared" si="10"/>
        <v>0</v>
      </c>
      <c r="AN46" s="19">
        <f t="shared" si="10"/>
        <v>0</v>
      </c>
      <c r="AO46" s="19">
        <f t="shared" si="10"/>
        <v>0</v>
      </c>
      <c r="AP46" s="19">
        <f t="shared" si="10"/>
        <v>0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0</v>
      </c>
      <c r="AW46" s="19">
        <f t="shared" si="10"/>
        <v>0</v>
      </c>
      <c r="AX46" s="19">
        <f t="shared" si="10"/>
        <v>0</v>
      </c>
      <c r="AY46" s="19">
        <f t="shared" si="10"/>
        <v>0</v>
      </c>
      <c r="AZ46" s="19">
        <f t="shared" si="10"/>
        <v>0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0</v>
      </c>
      <c r="BG46" s="19">
        <f t="shared" si="10"/>
        <v>0</v>
      </c>
      <c r="BH46" s="19">
        <f t="shared" si="10"/>
        <v>0</v>
      </c>
      <c r="BI46" s="19">
        <f t="shared" si="10"/>
        <v>0</v>
      </c>
      <c r="BJ46" s="19">
        <f t="shared" si="10"/>
        <v>0</v>
      </c>
      <c r="BK46" s="19">
        <f t="shared" si="10"/>
        <v>0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615" t="s">
        <v>88</v>
      </c>
      <c r="C47" s="19">
        <f t="shared" ref="C47:BK47" si="11">SUM(C45:C46)/2</f>
        <v>0</v>
      </c>
      <c r="D47" s="19">
        <f t="shared" si="11"/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 t="shared" si="11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1"/>
        <v>0</v>
      </c>
      <c r="AB47" s="19">
        <f t="shared" si="11"/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11"/>
        <v>0</v>
      </c>
      <c r="AM47" s="19">
        <f t="shared" si="11"/>
        <v>0</v>
      </c>
      <c r="AN47" s="19">
        <f t="shared" si="11"/>
        <v>0</v>
      </c>
      <c r="AO47" s="19">
        <f t="shared" si="11"/>
        <v>0</v>
      </c>
      <c r="AP47" s="19">
        <f t="shared" si="11"/>
        <v>0</v>
      </c>
      <c r="AQ47" s="19">
        <f t="shared" si="11"/>
        <v>0</v>
      </c>
      <c r="AR47" s="19">
        <f t="shared" si="11"/>
        <v>0</v>
      </c>
      <c r="AS47" s="19">
        <f t="shared" si="11"/>
        <v>0</v>
      </c>
      <c r="AT47" s="19">
        <f t="shared" si="11"/>
        <v>0</v>
      </c>
      <c r="AU47" s="19">
        <f t="shared" si="11"/>
        <v>0</v>
      </c>
      <c r="AV47" s="19">
        <f t="shared" si="11"/>
        <v>0</v>
      </c>
      <c r="AW47" s="19">
        <f t="shared" si="11"/>
        <v>0</v>
      </c>
      <c r="AX47" s="19">
        <f t="shared" si="11"/>
        <v>0</v>
      </c>
      <c r="AY47" s="19">
        <f t="shared" si="11"/>
        <v>0</v>
      </c>
      <c r="AZ47" s="19">
        <f t="shared" si="11"/>
        <v>0</v>
      </c>
      <c r="BA47" s="19">
        <f t="shared" si="11"/>
        <v>0</v>
      </c>
      <c r="BB47" s="19">
        <f t="shared" si="11"/>
        <v>0</v>
      </c>
      <c r="BC47" s="19">
        <f t="shared" si="11"/>
        <v>0</v>
      </c>
      <c r="BD47" s="19">
        <f t="shared" si="11"/>
        <v>0</v>
      </c>
      <c r="BE47" s="19">
        <f t="shared" si="11"/>
        <v>0</v>
      </c>
      <c r="BF47" s="19">
        <f t="shared" si="11"/>
        <v>0</v>
      </c>
      <c r="BG47" s="19">
        <f t="shared" si="11"/>
        <v>0</v>
      </c>
      <c r="BH47" s="19">
        <f t="shared" si="11"/>
        <v>0</v>
      </c>
      <c r="BI47" s="19">
        <f t="shared" si="11"/>
        <v>0</v>
      </c>
      <c r="BJ47" s="19">
        <f t="shared" si="11"/>
        <v>0</v>
      </c>
      <c r="BK47" s="19">
        <f t="shared" si="11"/>
        <v>0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ht="20.100000000000001" customHeight="1">
      <c r="A49" s="617" t="s">
        <v>89</v>
      </c>
      <c r="B49" s="616" t="s">
        <v>90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619" t="s">
        <v>62</v>
      </c>
      <c r="B50" s="618" t="s">
        <v>91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620" t="s">
        <v>64</v>
      </c>
      <c r="C51" s="621">
        <v>0</v>
      </c>
      <c r="D51" s="622">
        <v>0</v>
      </c>
      <c r="E51" s="623">
        <v>0</v>
      </c>
      <c r="F51" s="624">
        <v>0</v>
      </c>
      <c r="G51" s="625">
        <v>0</v>
      </c>
      <c r="H51" s="626">
        <v>0</v>
      </c>
      <c r="I51" s="627">
        <v>0</v>
      </c>
      <c r="J51" s="628">
        <v>0</v>
      </c>
      <c r="K51" s="629">
        <v>0</v>
      </c>
      <c r="L51" s="630">
        <v>0</v>
      </c>
      <c r="M51" s="631">
        <v>0</v>
      </c>
      <c r="N51" s="632">
        <v>0</v>
      </c>
      <c r="O51" s="633">
        <v>0</v>
      </c>
      <c r="P51" s="634">
        <v>0</v>
      </c>
      <c r="Q51" s="635">
        <v>0</v>
      </c>
      <c r="R51" s="636">
        <v>0</v>
      </c>
      <c r="S51" s="637">
        <v>0</v>
      </c>
      <c r="T51" s="638">
        <v>0</v>
      </c>
      <c r="U51" s="639">
        <v>0</v>
      </c>
      <c r="V51" s="640">
        <v>0</v>
      </c>
      <c r="W51" s="641">
        <v>0</v>
      </c>
      <c r="X51" s="642">
        <v>0</v>
      </c>
      <c r="Y51" s="643">
        <v>0</v>
      </c>
      <c r="Z51" s="644">
        <v>0</v>
      </c>
      <c r="AA51" s="645">
        <v>0</v>
      </c>
      <c r="AB51" s="646">
        <v>0</v>
      </c>
      <c r="AC51" s="647">
        <v>0</v>
      </c>
      <c r="AD51" s="648">
        <v>0</v>
      </c>
      <c r="AE51" s="649">
        <v>0</v>
      </c>
      <c r="AF51" s="650">
        <v>0</v>
      </c>
      <c r="AG51" s="651">
        <v>0</v>
      </c>
      <c r="AH51" s="652">
        <v>0</v>
      </c>
      <c r="AI51" s="653">
        <v>0</v>
      </c>
      <c r="AJ51" s="654">
        <v>0</v>
      </c>
      <c r="AK51" s="655">
        <v>0</v>
      </c>
      <c r="AL51" s="656">
        <v>0</v>
      </c>
      <c r="AM51" s="657">
        <v>0</v>
      </c>
      <c r="AN51" s="658">
        <v>0</v>
      </c>
      <c r="AO51" s="659">
        <v>0</v>
      </c>
      <c r="AP51" s="660">
        <v>0</v>
      </c>
      <c r="AQ51" s="661">
        <v>0</v>
      </c>
      <c r="AR51" s="662">
        <v>0</v>
      </c>
      <c r="AS51" s="663">
        <v>0</v>
      </c>
      <c r="AT51" s="664">
        <v>0</v>
      </c>
      <c r="AU51" s="665">
        <v>0</v>
      </c>
      <c r="AV51" s="666">
        <v>0</v>
      </c>
      <c r="AW51" s="667">
        <v>0</v>
      </c>
      <c r="AX51" s="668">
        <v>0</v>
      </c>
      <c r="AY51" s="669">
        <v>0</v>
      </c>
      <c r="AZ51" s="670">
        <v>0</v>
      </c>
      <c r="BA51" s="671">
        <v>0</v>
      </c>
      <c r="BB51" s="672">
        <v>0</v>
      </c>
      <c r="BC51" s="673">
        <v>0</v>
      </c>
      <c r="BD51" s="674">
        <v>0</v>
      </c>
      <c r="BE51" s="675">
        <v>0</v>
      </c>
      <c r="BF51" s="676">
        <v>0</v>
      </c>
      <c r="BG51" s="677">
        <v>0</v>
      </c>
      <c r="BH51" s="678">
        <v>0</v>
      </c>
      <c r="BI51" s="679">
        <v>0</v>
      </c>
      <c r="BJ51" s="680">
        <v>0</v>
      </c>
      <c r="BK51" s="681">
        <f>SUM(C51:BJ51)</f>
        <v>0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682" t="s">
        <v>65</v>
      </c>
      <c r="C52" s="19">
        <f t="shared" ref="C52:BK52" si="12">SUM(C51:C51)</f>
        <v>0</v>
      </c>
      <c r="D52" s="19">
        <f t="shared" si="12"/>
        <v>0</v>
      </c>
      <c r="E52" s="19">
        <f t="shared" si="12"/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0</v>
      </c>
      <c r="J52" s="19">
        <f t="shared" si="12"/>
        <v>0</v>
      </c>
      <c r="K52" s="19">
        <f t="shared" si="12"/>
        <v>0</v>
      </c>
      <c r="L52" s="19">
        <f t="shared" si="12"/>
        <v>0</v>
      </c>
      <c r="M52" s="19">
        <f t="shared" si="12"/>
        <v>0</v>
      </c>
      <c r="N52" s="19">
        <f t="shared" si="12"/>
        <v>0</v>
      </c>
      <c r="O52" s="19">
        <f t="shared" si="12"/>
        <v>0</v>
      </c>
      <c r="P52" s="19">
        <f t="shared" si="12"/>
        <v>0</v>
      </c>
      <c r="Q52" s="19">
        <f t="shared" si="12"/>
        <v>0</v>
      </c>
      <c r="R52" s="19">
        <f t="shared" si="12"/>
        <v>0</v>
      </c>
      <c r="S52" s="19">
        <f t="shared" si="12"/>
        <v>0</v>
      </c>
      <c r="T52" s="19">
        <f t="shared" si="12"/>
        <v>0</v>
      </c>
      <c r="U52" s="19">
        <f t="shared" si="12"/>
        <v>0</v>
      </c>
      <c r="V52" s="19">
        <f t="shared" si="12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12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12"/>
        <v>0</v>
      </c>
      <c r="AM52" s="19">
        <f t="shared" si="12"/>
        <v>0</v>
      </c>
      <c r="AN52" s="19">
        <f t="shared" si="12"/>
        <v>0</v>
      </c>
      <c r="AO52" s="19">
        <f t="shared" si="12"/>
        <v>0</v>
      </c>
      <c r="AP52" s="19">
        <f t="shared" si="12"/>
        <v>0</v>
      </c>
      <c r="AQ52" s="19">
        <f t="shared" si="12"/>
        <v>0</v>
      </c>
      <c r="AR52" s="19">
        <f t="shared" si="12"/>
        <v>0</v>
      </c>
      <c r="AS52" s="19">
        <f t="shared" si="12"/>
        <v>0</v>
      </c>
      <c r="AT52" s="19">
        <f t="shared" si="12"/>
        <v>0</v>
      </c>
      <c r="AU52" s="19">
        <f t="shared" si="12"/>
        <v>0</v>
      </c>
      <c r="AV52" s="19">
        <f t="shared" si="12"/>
        <v>0</v>
      </c>
      <c r="AW52" s="19">
        <f t="shared" si="12"/>
        <v>0</v>
      </c>
      <c r="AX52" s="19">
        <f t="shared" si="12"/>
        <v>0</v>
      </c>
      <c r="AY52" s="19">
        <f t="shared" si="12"/>
        <v>0</v>
      </c>
      <c r="AZ52" s="19">
        <f t="shared" si="12"/>
        <v>0</v>
      </c>
      <c r="BA52" s="19">
        <f t="shared" si="12"/>
        <v>0</v>
      </c>
      <c r="BB52" s="19">
        <f t="shared" si="12"/>
        <v>0</v>
      </c>
      <c r="BC52" s="19">
        <f t="shared" si="12"/>
        <v>0</v>
      </c>
      <c r="BD52" s="19">
        <f t="shared" si="12"/>
        <v>0</v>
      </c>
      <c r="BE52" s="19">
        <f t="shared" si="12"/>
        <v>0</v>
      </c>
      <c r="BF52" s="19">
        <f t="shared" si="12"/>
        <v>0</v>
      </c>
      <c r="BG52" s="19">
        <f t="shared" si="12"/>
        <v>0</v>
      </c>
      <c r="BH52" s="19">
        <f t="shared" si="12"/>
        <v>0</v>
      </c>
      <c r="BI52" s="19">
        <f t="shared" si="12"/>
        <v>0</v>
      </c>
      <c r="BJ52" s="19">
        <f t="shared" si="12"/>
        <v>0</v>
      </c>
      <c r="BK52" s="19">
        <f t="shared" si="12"/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684" t="s">
        <v>66</v>
      </c>
      <c r="B54" s="683" t="s">
        <v>92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685" t="s">
        <v>64</v>
      </c>
      <c r="C55" s="686">
        <v>0</v>
      </c>
      <c r="D55" s="687">
        <v>0</v>
      </c>
      <c r="E55" s="688">
        <v>0</v>
      </c>
      <c r="F55" s="689">
        <v>0</v>
      </c>
      <c r="G55" s="690">
        <v>0</v>
      </c>
      <c r="H55" s="691">
        <v>0</v>
      </c>
      <c r="I55" s="692">
        <v>0</v>
      </c>
      <c r="J55" s="693">
        <v>0</v>
      </c>
      <c r="K55" s="694">
        <v>0</v>
      </c>
      <c r="L55" s="695">
        <v>0</v>
      </c>
      <c r="M55" s="696">
        <v>0</v>
      </c>
      <c r="N55" s="697">
        <v>0</v>
      </c>
      <c r="O55" s="698">
        <v>0</v>
      </c>
      <c r="P55" s="699">
        <v>0</v>
      </c>
      <c r="Q55" s="700">
        <v>0</v>
      </c>
      <c r="R55" s="701">
        <v>0</v>
      </c>
      <c r="S55" s="702">
        <v>0</v>
      </c>
      <c r="T55" s="703">
        <v>0</v>
      </c>
      <c r="U55" s="704">
        <v>0</v>
      </c>
      <c r="V55" s="705">
        <v>0</v>
      </c>
      <c r="W55" s="706">
        <v>0</v>
      </c>
      <c r="X55" s="707">
        <v>0</v>
      </c>
      <c r="Y55" s="708">
        <v>0</v>
      </c>
      <c r="Z55" s="709">
        <v>0</v>
      </c>
      <c r="AA55" s="710">
        <v>0</v>
      </c>
      <c r="AB55" s="711">
        <v>0</v>
      </c>
      <c r="AC55" s="712">
        <v>0</v>
      </c>
      <c r="AD55" s="713">
        <v>0</v>
      </c>
      <c r="AE55" s="714">
        <v>0</v>
      </c>
      <c r="AF55" s="715">
        <v>0</v>
      </c>
      <c r="AG55" s="716">
        <v>0</v>
      </c>
      <c r="AH55" s="717">
        <v>0</v>
      </c>
      <c r="AI55" s="718">
        <v>0</v>
      </c>
      <c r="AJ55" s="719">
        <v>0</v>
      </c>
      <c r="AK55" s="720">
        <v>0</v>
      </c>
      <c r="AL55" s="721">
        <v>0</v>
      </c>
      <c r="AM55" s="722">
        <v>0</v>
      </c>
      <c r="AN55" s="723">
        <v>0</v>
      </c>
      <c r="AO55" s="724">
        <v>0</v>
      </c>
      <c r="AP55" s="725">
        <v>0</v>
      </c>
      <c r="AQ55" s="726">
        <v>0</v>
      </c>
      <c r="AR55" s="727">
        <v>0</v>
      </c>
      <c r="AS55" s="728">
        <v>0</v>
      </c>
      <c r="AT55" s="729">
        <v>0</v>
      </c>
      <c r="AU55" s="730">
        <v>0</v>
      </c>
      <c r="AV55" s="731">
        <v>0</v>
      </c>
      <c r="AW55" s="732">
        <v>0</v>
      </c>
      <c r="AX55" s="733">
        <v>0</v>
      </c>
      <c r="AY55" s="734">
        <v>0</v>
      </c>
      <c r="AZ55" s="735">
        <v>0</v>
      </c>
      <c r="BA55" s="736">
        <v>0</v>
      </c>
      <c r="BB55" s="737">
        <v>0</v>
      </c>
      <c r="BC55" s="738">
        <v>0</v>
      </c>
      <c r="BD55" s="739">
        <v>0</v>
      </c>
      <c r="BE55" s="740">
        <v>0</v>
      </c>
      <c r="BF55" s="741">
        <v>0</v>
      </c>
      <c r="BG55" s="742">
        <v>0</v>
      </c>
      <c r="BH55" s="743">
        <v>0</v>
      </c>
      <c r="BI55" s="744">
        <v>0</v>
      </c>
      <c r="BJ55" s="745">
        <v>0</v>
      </c>
      <c r="BK55" s="746">
        <f>SUM(C55:BJ55)</f>
        <v>0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747" t="s">
        <v>68</v>
      </c>
      <c r="C56" s="19">
        <f t="shared" ref="C56:BK56" si="13">SUM(C55:C55)</f>
        <v>0</v>
      </c>
      <c r="D56" s="19">
        <f t="shared" si="13"/>
        <v>0</v>
      </c>
      <c r="E56" s="19">
        <f t="shared" si="13"/>
        <v>0</v>
      </c>
      <c r="F56" s="19">
        <f t="shared" si="13"/>
        <v>0</v>
      </c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3"/>
        <v>0</v>
      </c>
      <c r="X56" s="19">
        <f t="shared" si="13"/>
        <v>0</v>
      </c>
      <c r="Y56" s="19">
        <f t="shared" si="13"/>
        <v>0</v>
      </c>
      <c r="Z56" s="19">
        <f t="shared" si="13"/>
        <v>0</v>
      </c>
      <c r="AA56" s="19">
        <f t="shared" si="13"/>
        <v>0</v>
      </c>
      <c r="AB56" s="19">
        <f t="shared" si="13"/>
        <v>0</v>
      </c>
      <c r="AC56" s="19">
        <f t="shared" si="13"/>
        <v>0</v>
      </c>
      <c r="AD56" s="19">
        <f t="shared" si="13"/>
        <v>0</v>
      </c>
      <c r="AE56" s="19">
        <f t="shared" si="13"/>
        <v>0</v>
      </c>
      <c r="AF56" s="19">
        <f t="shared" si="13"/>
        <v>0</v>
      </c>
      <c r="AG56" s="19">
        <f t="shared" si="13"/>
        <v>0</v>
      </c>
      <c r="AH56" s="19">
        <f t="shared" si="13"/>
        <v>0</v>
      </c>
      <c r="AI56" s="19">
        <f t="shared" si="13"/>
        <v>0</v>
      </c>
      <c r="AJ56" s="19">
        <f t="shared" si="13"/>
        <v>0</v>
      </c>
      <c r="AK56" s="19">
        <f t="shared" si="13"/>
        <v>0</v>
      </c>
      <c r="AL56" s="19">
        <f t="shared" si="13"/>
        <v>0</v>
      </c>
      <c r="AM56" s="19">
        <f t="shared" si="13"/>
        <v>0</v>
      </c>
      <c r="AN56" s="19">
        <f t="shared" si="13"/>
        <v>0</v>
      </c>
      <c r="AO56" s="19">
        <f t="shared" si="13"/>
        <v>0</v>
      </c>
      <c r="AP56" s="19">
        <f t="shared" si="13"/>
        <v>0</v>
      </c>
      <c r="AQ56" s="19">
        <f t="shared" si="13"/>
        <v>0</v>
      </c>
      <c r="AR56" s="19">
        <f t="shared" si="13"/>
        <v>0</v>
      </c>
      <c r="AS56" s="19">
        <f t="shared" si="13"/>
        <v>0</v>
      </c>
      <c r="AT56" s="19">
        <f t="shared" si="13"/>
        <v>0</v>
      </c>
      <c r="AU56" s="19">
        <f t="shared" si="13"/>
        <v>0</v>
      </c>
      <c r="AV56" s="19">
        <f t="shared" si="13"/>
        <v>0</v>
      </c>
      <c r="AW56" s="19">
        <f t="shared" si="13"/>
        <v>0</v>
      </c>
      <c r="AX56" s="19">
        <f t="shared" si="13"/>
        <v>0</v>
      </c>
      <c r="AY56" s="19">
        <f t="shared" si="13"/>
        <v>0</v>
      </c>
      <c r="AZ56" s="19">
        <f t="shared" si="13"/>
        <v>0</v>
      </c>
      <c r="BA56" s="19">
        <f t="shared" si="13"/>
        <v>0</v>
      </c>
      <c r="BB56" s="19">
        <f t="shared" si="13"/>
        <v>0</v>
      </c>
      <c r="BC56" s="19">
        <f t="shared" si="13"/>
        <v>0</v>
      </c>
      <c r="BD56" s="19">
        <f t="shared" si="13"/>
        <v>0</v>
      </c>
      <c r="BE56" s="19">
        <f t="shared" si="13"/>
        <v>0</v>
      </c>
      <c r="BF56" s="19">
        <f t="shared" si="13"/>
        <v>0</v>
      </c>
      <c r="BG56" s="19">
        <f t="shared" si="13"/>
        <v>0</v>
      </c>
      <c r="BH56" s="19">
        <f t="shared" si="13"/>
        <v>0</v>
      </c>
      <c r="BI56" s="19">
        <f t="shared" si="13"/>
        <v>0</v>
      </c>
      <c r="BJ56" s="19">
        <f t="shared" si="13"/>
        <v>0</v>
      </c>
      <c r="BK56" s="19">
        <f t="shared" si="13"/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>
      <c r="A57" s="18"/>
      <c r="B57" s="748" t="s">
        <v>93</v>
      </c>
      <c r="C57" s="19">
        <f t="shared" ref="C57:BK57" si="14">SUM(C51:C56)/2</f>
        <v>0</v>
      </c>
      <c r="D57" s="19">
        <f t="shared" si="14"/>
        <v>0</v>
      </c>
      <c r="E57" s="19">
        <f t="shared" si="14"/>
        <v>0</v>
      </c>
      <c r="F57" s="19">
        <f t="shared" si="14"/>
        <v>0</v>
      </c>
      <c r="G57" s="19">
        <f t="shared" si="14"/>
        <v>0</v>
      </c>
      <c r="H57" s="19">
        <f t="shared" si="14"/>
        <v>0</v>
      </c>
      <c r="I57" s="19">
        <f t="shared" si="14"/>
        <v>0</v>
      </c>
      <c r="J57" s="19">
        <f t="shared" si="14"/>
        <v>0</v>
      </c>
      <c r="K57" s="19">
        <f t="shared" si="14"/>
        <v>0</v>
      </c>
      <c r="L57" s="19">
        <f t="shared" si="14"/>
        <v>0</v>
      </c>
      <c r="M57" s="19">
        <f t="shared" si="14"/>
        <v>0</v>
      </c>
      <c r="N57" s="19">
        <f t="shared" si="14"/>
        <v>0</v>
      </c>
      <c r="O57" s="19">
        <f t="shared" si="14"/>
        <v>0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0</v>
      </c>
      <c r="V57" s="19">
        <f t="shared" si="14"/>
        <v>0</v>
      </c>
      <c r="W57" s="19">
        <f t="shared" si="14"/>
        <v>0</v>
      </c>
      <c r="X57" s="19">
        <f t="shared" si="14"/>
        <v>0</v>
      </c>
      <c r="Y57" s="19">
        <f t="shared" si="14"/>
        <v>0</v>
      </c>
      <c r="Z57" s="19">
        <f t="shared" si="14"/>
        <v>0</v>
      </c>
      <c r="AA57" s="19">
        <f t="shared" si="14"/>
        <v>0</v>
      </c>
      <c r="AB57" s="19">
        <f t="shared" si="14"/>
        <v>0</v>
      </c>
      <c r="AC57" s="19">
        <f t="shared" si="14"/>
        <v>0</v>
      </c>
      <c r="AD57" s="19">
        <f t="shared" si="14"/>
        <v>0</v>
      </c>
      <c r="AE57" s="19">
        <f t="shared" si="14"/>
        <v>0</v>
      </c>
      <c r="AF57" s="19">
        <f t="shared" si="14"/>
        <v>0</v>
      </c>
      <c r="AG57" s="19">
        <f t="shared" si="14"/>
        <v>0</v>
      </c>
      <c r="AH57" s="19">
        <f t="shared" si="14"/>
        <v>0</v>
      </c>
      <c r="AI57" s="19">
        <f t="shared" si="14"/>
        <v>0</v>
      </c>
      <c r="AJ57" s="19">
        <f t="shared" si="14"/>
        <v>0</v>
      </c>
      <c r="AK57" s="19">
        <f t="shared" si="14"/>
        <v>0</v>
      </c>
      <c r="AL57" s="19">
        <f t="shared" si="14"/>
        <v>0</v>
      </c>
      <c r="AM57" s="19">
        <f t="shared" si="14"/>
        <v>0</v>
      </c>
      <c r="AN57" s="19">
        <f t="shared" si="14"/>
        <v>0</v>
      </c>
      <c r="AO57" s="19">
        <f t="shared" si="14"/>
        <v>0</v>
      </c>
      <c r="AP57" s="19">
        <f t="shared" si="14"/>
        <v>0</v>
      </c>
      <c r="AQ57" s="19">
        <f t="shared" si="14"/>
        <v>0</v>
      </c>
      <c r="AR57" s="19">
        <f t="shared" si="14"/>
        <v>0</v>
      </c>
      <c r="AS57" s="19">
        <f t="shared" si="14"/>
        <v>0</v>
      </c>
      <c r="AT57" s="19">
        <f t="shared" si="14"/>
        <v>0</v>
      </c>
      <c r="AU57" s="19">
        <f t="shared" si="14"/>
        <v>0</v>
      </c>
      <c r="AV57" s="19">
        <f t="shared" si="14"/>
        <v>0</v>
      </c>
      <c r="AW57" s="19">
        <f t="shared" si="14"/>
        <v>0</v>
      </c>
      <c r="AX57" s="19">
        <f t="shared" si="14"/>
        <v>0</v>
      </c>
      <c r="AY57" s="19">
        <f t="shared" si="14"/>
        <v>0</v>
      </c>
      <c r="AZ57" s="19">
        <f t="shared" si="14"/>
        <v>0</v>
      </c>
      <c r="BA57" s="19">
        <f t="shared" si="14"/>
        <v>0</v>
      </c>
      <c r="BB57" s="19">
        <f t="shared" si="14"/>
        <v>0</v>
      </c>
      <c r="BC57" s="19">
        <f t="shared" si="14"/>
        <v>0</v>
      </c>
      <c r="BD57" s="19">
        <f t="shared" si="14"/>
        <v>0</v>
      </c>
      <c r="BE57" s="19">
        <f t="shared" si="14"/>
        <v>0</v>
      </c>
      <c r="BF57" s="19">
        <f t="shared" si="14"/>
        <v>0</v>
      </c>
      <c r="BG57" s="19">
        <f t="shared" si="14"/>
        <v>0</v>
      </c>
      <c r="BH57" s="19">
        <f t="shared" si="14"/>
        <v>0</v>
      </c>
      <c r="BI57" s="19">
        <f t="shared" si="14"/>
        <v>0</v>
      </c>
      <c r="BJ57" s="19">
        <f t="shared" si="14"/>
        <v>0</v>
      </c>
      <c r="BK57" s="19">
        <f t="shared" si="14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ht="20.100000000000001" customHeight="1">
      <c r="A59" s="750" t="s">
        <v>94</v>
      </c>
      <c r="B59" s="749" t="s">
        <v>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752" t="s">
        <v>62</v>
      </c>
      <c r="B60" s="751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753" t="s">
        <v>64</v>
      </c>
      <c r="C61" s="754">
        <v>0</v>
      </c>
      <c r="D61" s="755">
        <v>0</v>
      </c>
      <c r="E61" s="756">
        <v>0</v>
      </c>
      <c r="F61" s="757">
        <v>0</v>
      </c>
      <c r="G61" s="758">
        <v>0</v>
      </c>
      <c r="H61" s="759">
        <v>0</v>
      </c>
      <c r="I61" s="760">
        <v>0</v>
      </c>
      <c r="J61" s="761">
        <v>0</v>
      </c>
      <c r="K61" s="762">
        <v>0</v>
      </c>
      <c r="L61" s="763">
        <v>0</v>
      </c>
      <c r="M61" s="764">
        <v>0</v>
      </c>
      <c r="N61" s="765">
        <v>0</v>
      </c>
      <c r="O61" s="766">
        <v>0</v>
      </c>
      <c r="P61" s="767">
        <v>0</v>
      </c>
      <c r="Q61" s="768">
        <v>0</v>
      </c>
      <c r="R61" s="769">
        <v>0</v>
      </c>
      <c r="S61" s="770">
        <v>0</v>
      </c>
      <c r="T61" s="771">
        <v>0</v>
      </c>
      <c r="U61" s="772">
        <v>0</v>
      </c>
      <c r="V61" s="773">
        <v>0</v>
      </c>
      <c r="W61" s="774">
        <v>0</v>
      </c>
      <c r="X61" s="775">
        <v>0</v>
      </c>
      <c r="Y61" s="776">
        <v>0</v>
      </c>
      <c r="Z61" s="777">
        <v>0</v>
      </c>
      <c r="AA61" s="778">
        <v>0</v>
      </c>
      <c r="AB61" s="779">
        <v>0</v>
      </c>
      <c r="AC61" s="780">
        <v>0</v>
      </c>
      <c r="AD61" s="781">
        <v>0</v>
      </c>
      <c r="AE61" s="782">
        <v>0</v>
      </c>
      <c r="AF61" s="783">
        <v>0</v>
      </c>
      <c r="AG61" s="784">
        <v>0</v>
      </c>
      <c r="AH61" s="785">
        <v>0</v>
      </c>
      <c r="AI61" s="786">
        <v>0</v>
      </c>
      <c r="AJ61" s="787">
        <v>0</v>
      </c>
      <c r="AK61" s="788">
        <v>0</v>
      </c>
      <c r="AL61" s="789">
        <v>0</v>
      </c>
      <c r="AM61" s="790">
        <v>0</v>
      </c>
      <c r="AN61" s="791">
        <v>0</v>
      </c>
      <c r="AO61" s="792">
        <v>0</v>
      </c>
      <c r="AP61" s="793">
        <v>0</v>
      </c>
      <c r="AQ61" s="794">
        <v>0</v>
      </c>
      <c r="AR61" s="795">
        <v>0</v>
      </c>
      <c r="AS61" s="796">
        <v>0</v>
      </c>
      <c r="AT61" s="797">
        <v>0</v>
      </c>
      <c r="AU61" s="798">
        <v>0</v>
      </c>
      <c r="AV61" s="799">
        <v>0</v>
      </c>
      <c r="AW61" s="800">
        <v>0</v>
      </c>
      <c r="AX61" s="801">
        <v>0</v>
      </c>
      <c r="AY61" s="802">
        <v>0</v>
      </c>
      <c r="AZ61" s="803">
        <v>0</v>
      </c>
      <c r="BA61" s="804">
        <v>0</v>
      </c>
      <c r="BB61" s="805">
        <v>0</v>
      </c>
      <c r="BC61" s="806">
        <v>0</v>
      </c>
      <c r="BD61" s="807">
        <v>0</v>
      </c>
      <c r="BE61" s="808">
        <v>0</v>
      </c>
      <c r="BF61" s="809">
        <v>0</v>
      </c>
      <c r="BG61" s="810">
        <v>0</v>
      </c>
      <c r="BH61" s="811">
        <v>0</v>
      </c>
      <c r="BI61" s="812">
        <v>0</v>
      </c>
      <c r="BJ61" s="813">
        <v>0</v>
      </c>
      <c r="BK61" s="814">
        <f>SUM(C61:BJ61)</f>
        <v>0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815" t="s">
        <v>65</v>
      </c>
      <c r="C62" s="19">
        <f t="shared" ref="C62:BK62" si="15">SUM(C61:C61)</f>
        <v>0</v>
      </c>
      <c r="D62" s="19">
        <f t="shared" si="15"/>
        <v>0</v>
      </c>
      <c r="E62" s="19">
        <f t="shared" si="15"/>
        <v>0</v>
      </c>
      <c r="F62" s="19">
        <f t="shared" si="15"/>
        <v>0</v>
      </c>
      <c r="G62" s="19">
        <f t="shared" si="15"/>
        <v>0</v>
      </c>
      <c r="H62" s="19">
        <f t="shared" si="15"/>
        <v>0</v>
      </c>
      <c r="I62" s="19">
        <f t="shared" si="15"/>
        <v>0</v>
      </c>
      <c r="J62" s="19">
        <f t="shared" si="15"/>
        <v>0</v>
      </c>
      <c r="K62" s="19">
        <f t="shared" si="15"/>
        <v>0</v>
      </c>
      <c r="L62" s="19">
        <f t="shared" si="15"/>
        <v>0</v>
      </c>
      <c r="M62" s="19">
        <f t="shared" si="15"/>
        <v>0</v>
      </c>
      <c r="N62" s="19">
        <f t="shared" si="15"/>
        <v>0</v>
      </c>
      <c r="O62" s="19">
        <f t="shared" si="15"/>
        <v>0</v>
      </c>
      <c r="P62" s="19">
        <f t="shared" si="15"/>
        <v>0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19">
        <f t="shared" si="15"/>
        <v>0</v>
      </c>
      <c r="U62" s="19">
        <f t="shared" si="15"/>
        <v>0</v>
      </c>
      <c r="V62" s="19">
        <f t="shared" si="15"/>
        <v>0</v>
      </c>
      <c r="W62" s="19">
        <f t="shared" si="15"/>
        <v>0</v>
      </c>
      <c r="X62" s="19">
        <f t="shared" si="15"/>
        <v>0</v>
      </c>
      <c r="Y62" s="19">
        <f t="shared" si="15"/>
        <v>0</v>
      </c>
      <c r="Z62" s="19">
        <f t="shared" si="15"/>
        <v>0</v>
      </c>
      <c r="AA62" s="19">
        <f t="shared" si="15"/>
        <v>0</v>
      </c>
      <c r="AB62" s="19">
        <f t="shared" si="15"/>
        <v>0</v>
      </c>
      <c r="AC62" s="19">
        <f t="shared" si="15"/>
        <v>0</v>
      </c>
      <c r="AD62" s="19">
        <f t="shared" si="15"/>
        <v>0</v>
      </c>
      <c r="AE62" s="19">
        <f t="shared" si="15"/>
        <v>0</v>
      </c>
      <c r="AF62" s="19">
        <f t="shared" si="15"/>
        <v>0</v>
      </c>
      <c r="AG62" s="19">
        <f t="shared" si="15"/>
        <v>0</v>
      </c>
      <c r="AH62" s="19">
        <f t="shared" si="15"/>
        <v>0</v>
      </c>
      <c r="AI62" s="19">
        <f t="shared" si="15"/>
        <v>0</v>
      </c>
      <c r="AJ62" s="19">
        <f t="shared" si="15"/>
        <v>0</v>
      </c>
      <c r="AK62" s="19">
        <f t="shared" si="15"/>
        <v>0</v>
      </c>
      <c r="AL62" s="19">
        <f t="shared" si="15"/>
        <v>0</v>
      </c>
      <c r="AM62" s="19">
        <f t="shared" si="15"/>
        <v>0</v>
      </c>
      <c r="AN62" s="19">
        <f t="shared" si="15"/>
        <v>0</v>
      </c>
      <c r="AO62" s="19">
        <f t="shared" si="15"/>
        <v>0</v>
      </c>
      <c r="AP62" s="19">
        <f t="shared" si="15"/>
        <v>0</v>
      </c>
      <c r="AQ62" s="19">
        <f t="shared" si="15"/>
        <v>0</v>
      </c>
      <c r="AR62" s="19">
        <f t="shared" si="15"/>
        <v>0</v>
      </c>
      <c r="AS62" s="19">
        <f t="shared" si="15"/>
        <v>0</v>
      </c>
      <c r="AT62" s="19">
        <f t="shared" si="15"/>
        <v>0</v>
      </c>
      <c r="AU62" s="19">
        <f t="shared" si="15"/>
        <v>0</v>
      </c>
      <c r="AV62" s="19">
        <f t="shared" si="15"/>
        <v>0</v>
      </c>
      <c r="AW62" s="19">
        <f t="shared" si="15"/>
        <v>0</v>
      </c>
      <c r="AX62" s="19">
        <f t="shared" si="15"/>
        <v>0</v>
      </c>
      <c r="AY62" s="19">
        <f t="shared" si="15"/>
        <v>0</v>
      </c>
      <c r="AZ62" s="19">
        <f t="shared" si="15"/>
        <v>0</v>
      </c>
      <c r="BA62" s="19">
        <f t="shared" si="15"/>
        <v>0</v>
      </c>
      <c r="BB62" s="19">
        <f t="shared" si="15"/>
        <v>0</v>
      </c>
      <c r="BC62" s="19">
        <f t="shared" si="15"/>
        <v>0</v>
      </c>
      <c r="BD62" s="19">
        <f t="shared" si="15"/>
        <v>0</v>
      </c>
      <c r="BE62" s="19">
        <f t="shared" si="15"/>
        <v>0</v>
      </c>
      <c r="BF62" s="19">
        <f t="shared" si="15"/>
        <v>0</v>
      </c>
      <c r="BG62" s="19">
        <f t="shared" si="15"/>
        <v>0</v>
      </c>
      <c r="BH62" s="19">
        <f t="shared" si="15"/>
        <v>0</v>
      </c>
      <c r="BI62" s="19">
        <f t="shared" si="15"/>
        <v>0</v>
      </c>
      <c r="BJ62" s="19">
        <f t="shared" si="15"/>
        <v>0</v>
      </c>
      <c r="BK62" s="19">
        <f t="shared" si="15"/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>
      <c r="A63" s="18"/>
      <c r="B63" s="816" t="s">
        <v>95</v>
      </c>
      <c r="C63" s="19">
        <f t="shared" ref="C63:BK63" si="16">SUM(C61:C62)/2</f>
        <v>0</v>
      </c>
      <c r="D63" s="19">
        <f t="shared" si="16"/>
        <v>0</v>
      </c>
      <c r="E63" s="19">
        <f t="shared" si="16"/>
        <v>0</v>
      </c>
      <c r="F63" s="19">
        <f t="shared" si="16"/>
        <v>0</v>
      </c>
      <c r="G63" s="19">
        <f t="shared" si="16"/>
        <v>0</v>
      </c>
      <c r="H63" s="19">
        <f t="shared" si="16"/>
        <v>0</v>
      </c>
      <c r="I63" s="19">
        <f t="shared" si="16"/>
        <v>0</v>
      </c>
      <c r="J63" s="19">
        <f t="shared" si="16"/>
        <v>0</v>
      </c>
      <c r="K63" s="19">
        <f t="shared" si="16"/>
        <v>0</v>
      </c>
      <c r="L63" s="19">
        <f t="shared" si="16"/>
        <v>0</v>
      </c>
      <c r="M63" s="19">
        <f t="shared" si="16"/>
        <v>0</v>
      </c>
      <c r="N63" s="19">
        <f t="shared" si="16"/>
        <v>0</v>
      </c>
      <c r="O63" s="19">
        <f t="shared" si="16"/>
        <v>0</v>
      </c>
      <c r="P63" s="19">
        <f t="shared" si="16"/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  <c r="BC63" s="19">
        <f t="shared" si="16"/>
        <v>0</v>
      </c>
      <c r="BD63" s="19">
        <f t="shared" si="16"/>
        <v>0</v>
      </c>
      <c r="BE63" s="19">
        <f t="shared" si="16"/>
        <v>0</v>
      </c>
      <c r="BF63" s="19">
        <f t="shared" si="16"/>
        <v>0</v>
      </c>
      <c r="BG63" s="19">
        <f t="shared" si="16"/>
        <v>0</v>
      </c>
      <c r="BH63" s="19">
        <f t="shared" si="16"/>
        <v>0</v>
      </c>
      <c r="BI63" s="19">
        <f t="shared" si="16"/>
        <v>0</v>
      </c>
      <c r="BJ63" s="19">
        <f t="shared" si="16"/>
        <v>0</v>
      </c>
      <c r="BK63" s="19">
        <f t="shared" si="16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817" t="s">
        <v>2</v>
      </c>
      <c r="C65" s="19">
        <f t="shared" ref="C65:BK65" si="17">SUM(,C31,C41,C47,C57,C63)</f>
        <v>0</v>
      </c>
      <c r="D65" s="19">
        <f t="shared" si="17"/>
        <v>0.29426433000000002</v>
      </c>
      <c r="E65" s="19">
        <f t="shared" si="17"/>
        <v>0</v>
      </c>
      <c r="F65" s="19">
        <f t="shared" si="17"/>
        <v>0</v>
      </c>
      <c r="G65" s="19">
        <f t="shared" si="17"/>
        <v>0</v>
      </c>
      <c r="H65" s="19">
        <f t="shared" si="17"/>
        <v>0.23770719000000001</v>
      </c>
      <c r="I65" s="19">
        <f t="shared" si="17"/>
        <v>127.92598637</v>
      </c>
      <c r="J65" s="19">
        <f t="shared" si="17"/>
        <v>0</v>
      </c>
      <c r="K65" s="19">
        <f t="shared" si="17"/>
        <v>0</v>
      </c>
      <c r="L65" s="19">
        <f t="shared" si="17"/>
        <v>33.386478369999999</v>
      </c>
      <c r="M65" s="19">
        <f t="shared" si="17"/>
        <v>0</v>
      </c>
      <c r="N65" s="19">
        <f t="shared" si="17"/>
        <v>0</v>
      </c>
      <c r="O65" s="19">
        <f t="shared" si="17"/>
        <v>0</v>
      </c>
      <c r="P65" s="19">
        <f t="shared" si="17"/>
        <v>0</v>
      </c>
      <c r="Q65" s="19">
        <f t="shared" si="17"/>
        <v>0</v>
      </c>
      <c r="R65" s="19">
        <f t="shared" si="17"/>
        <v>0</v>
      </c>
      <c r="S65" s="19">
        <f t="shared" si="17"/>
        <v>0.50331035000000002</v>
      </c>
      <c r="T65" s="19">
        <f t="shared" si="17"/>
        <v>0</v>
      </c>
      <c r="U65" s="19">
        <f t="shared" si="17"/>
        <v>0</v>
      </c>
      <c r="V65" s="19">
        <f t="shared" si="17"/>
        <v>5.4736548000000003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7"/>
        <v>0</v>
      </c>
      <c r="AL65" s="19">
        <f t="shared" si="17"/>
        <v>0</v>
      </c>
      <c r="AM65" s="19">
        <f t="shared" si="17"/>
        <v>0</v>
      </c>
      <c r="AN65" s="19">
        <f t="shared" si="17"/>
        <v>0</v>
      </c>
      <c r="AO65" s="19">
        <f t="shared" si="17"/>
        <v>0</v>
      </c>
      <c r="AP65" s="19">
        <f t="shared" si="17"/>
        <v>0</v>
      </c>
      <c r="AQ65" s="19">
        <f t="shared" si="17"/>
        <v>0</v>
      </c>
      <c r="AR65" s="19">
        <f t="shared" si="17"/>
        <v>0</v>
      </c>
      <c r="AS65" s="19">
        <f t="shared" si="17"/>
        <v>0</v>
      </c>
      <c r="AT65" s="19">
        <f t="shared" si="17"/>
        <v>0</v>
      </c>
      <c r="AU65" s="19">
        <f t="shared" si="17"/>
        <v>0</v>
      </c>
      <c r="AV65" s="19">
        <f t="shared" si="17"/>
        <v>0</v>
      </c>
      <c r="AW65" s="19">
        <f t="shared" si="17"/>
        <v>34.448225569999998</v>
      </c>
      <c r="AX65" s="19">
        <f t="shared" si="17"/>
        <v>0</v>
      </c>
      <c r="AY65" s="19">
        <f t="shared" si="17"/>
        <v>0</v>
      </c>
      <c r="AZ65" s="19">
        <f t="shared" si="17"/>
        <v>150.89935975</v>
      </c>
      <c r="BA65" s="19">
        <f t="shared" si="17"/>
        <v>0</v>
      </c>
      <c r="BB65" s="19">
        <f t="shared" si="17"/>
        <v>0</v>
      </c>
      <c r="BC65" s="19">
        <f t="shared" si="17"/>
        <v>0</v>
      </c>
      <c r="BD65" s="19">
        <f t="shared" si="17"/>
        <v>0</v>
      </c>
      <c r="BE65" s="19">
        <f t="shared" si="17"/>
        <v>0</v>
      </c>
      <c r="BF65" s="19">
        <f t="shared" si="17"/>
        <v>0</v>
      </c>
      <c r="BG65" s="19">
        <f t="shared" si="17"/>
        <v>2.3265446999999999</v>
      </c>
      <c r="BH65" s="19">
        <f t="shared" si="17"/>
        <v>0</v>
      </c>
      <c r="BI65" s="19">
        <f t="shared" si="17"/>
        <v>0</v>
      </c>
      <c r="BJ65" s="19">
        <f t="shared" si="17"/>
        <v>42.535483960000001</v>
      </c>
      <c r="BK65" s="19">
        <f t="shared" si="17"/>
        <v>398.03101539000005</v>
      </c>
      <c r="BL65" s="20"/>
      <c r="BM65" s="1185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ht="20.100000000000001" customHeight="1">
      <c r="A67" s="819" t="s">
        <v>96</v>
      </c>
      <c r="B67" s="818" t="s">
        <v>97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821" t="s">
        <v>62</v>
      </c>
      <c r="B68" s="820" t="s">
        <v>97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822" t="s">
        <v>64</v>
      </c>
      <c r="C69" s="823">
        <v>0</v>
      </c>
      <c r="D69" s="824">
        <v>0</v>
      </c>
      <c r="E69" s="825">
        <v>0</v>
      </c>
      <c r="F69" s="826">
        <v>0</v>
      </c>
      <c r="G69" s="827">
        <v>0</v>
      </c>
      <c r="H69" s="828">
        <v>0</v>
      </c>
      <c r="I69" s="829">
        <v>0</v>
      </c>
      <c r="J69" s="830">
        <v>0</v>
      </c>
      <c r="K69" s="831">
        <v>0</v>
      </c>
      <c r="L69" s="832">
        <v>0</v>
      </c>
      <c r="M69" s="833">
        <v>0</v>
      </c>
      <c r="N69" s="834">
        <v>0</v>
      </c>
      <c r="O69" s="835">
        <v>0</v>
      </c>
      <c r="P69" s="836">
        <v>0</v>
      </c>
      <c r="Q69" s="837">
        <v>0</v>
      </c>
      <c r="R69" s="838">
        <v>0</v>
      </c>
      <c r="S69" s="839">
        <v>0</v>
      </c>
      <c r="T69" s="840">
        <v>0</v>
      </c>
      <c r="U69" s="841">
        <v>0</v>
      </c>
      <c r="V69" s="842">
        <v>0</v>
      </c>
      <c r="W69" s="843">
        <v>0</v>
      </c>
      <c r="X69" s="844">
        <v>0</v>
      </c>
      <c r="Y69" s="845">
        <v>0</v>
      </c>
      <c r="Z69" s="846">
        <v>0</v>
      </c>
      <c r="AA69" s="847">
        <v>0</v>
      </c>
      <c r="AB69" s="848">
        <v>0</v>
      </c>
      <c r="AC69" s="849">
        <v>0</v>
      </c>
      <c r="AD69" s="850">
        <v>0</v>
      </c>
      <c r="AE69" s="851">
        <v>0</v>
      </c>
      <c r="AF69" s="852">
        <v>0</v>
      </c>
      <c r="AG69" s="853">
        <v>0</v>
      </c>
      <c r="AH69" s="854">
        <v>0</v>
      </c>
      <c r="AI69" s="855">
        <v>0</v>
      </c>
      <c r="AJ69" s="856">
        <v>0</v>
      </c>
      <c r="AK69" s="857">
        <v>0</v>
      </c>
      <c r="AL69" s="858">
        <v>0</v>
      </c>
      <c r="AM69" s="859">
        <v>0</v>
      </c>
      <c r="AN69" s="860">
        <v>0</v>
      </c>
      <c r="AO69" s="861">
        <v>0</v>
      </c>
      <c r="AP69" s="862">
        <v>0</v>
      </c>
      <c r="AQ69" s="863">
        <v>0</v>
      </c>
      <c r="AR69" s="864">
        <v>0</v>
      </c>
      <c r="AS69" s="865">
        <v>0</v>
      </c>
      <c r="AT69" s="866">
        <v>0</v>
      </c>
      <c r="AU69" s="867">
        <v>0</v>
      </c>
      <c r="AV69" s="868">
        <v>0</v>
      </c>
      <c r="AW69" s="869">
        <v>0</v>
      </c>
      <c r="AX69" s="870">
        <v>0</v>
      </c>
      <c r="AY69" s="871">
        <v>0</v>
      </c>
      <c r="AZ69" s="872">
        <v>0</v>
      </c>
      <c r="BA69" s="873">
        <v>0</v>
      </c>
      <c r="BB69" s="874">
        <v>0</v>
      </c>
      <c r="BC69" s="875">
        <v>0</v>
      </c>
      <c r="BD69" s="876">
        <v>0</v>
      </c>
      <c r="BE69" s="877">
        <v>0</v>
      </c>
      <c r="BF69" s="878">
        <v>0</v>
      </c>
      <c r="BG69" s="879">
        <v>0</v>
      </c>
      <c r="BH69" s="880">
        <v>0</v>
      </c>
      <c r="BI69" s="881">
        <v>0</v>
      </c>
      <c r="BJ69" s="882">
        <v>0</v>
      </c>
      <c r="BK69" s="883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65</v>
      </c>
      <c r="C70" s="19">
        <f t="shared" ref="C70:BK70" si="18">SUM(C69:C69)</f>
        <v>0</v>
      </c>
      <c r="D70" s="19">
        <f t="shared" si="18"/>
        <v>0</v>
      </c>
      <c r="E70" s="19">
        <f t="shared" si="18"/>
        <v>0</v>
      </c>
      <c r="F70" s="19">
        <f t="shared" si="18"/>
        <v>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0</v>
      </c>
      <c r="L70" s="19">
        <f t="shared" si="18"/>
        <v>0</v>
      </c>
      <c r="M70" s="19">
        <f t="shared" si="18"/>
        <v>0</v>
      </c>
      <c r="N70" s="19">
        <f t="shared" si="18"/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19">
        <f t="shared" si="18"/>
        <v>0</v>
      </c>
      <c r="S70" s="19">
        <f t="shared" si="18"/>
        <v>0</v>
      </c>
      <c r="T70" s="19">
        <f t="shared" si="18"/>
        <v>0</v>
      </c>
      <c r="U70" s="19">
        <f t="shared" si="18"/>
        <v>0</v>
      </c>
      <c r="V70" s="19">
        <f t="shared" si="18"/>
        <v>0</v>
      </c>
      <c r="W70" s="19">
        <f t="shared" si="18"/>
        <v>0</v>
      </c>
      <c r="X70" s="19">
        <f t="shared" si="18"/>
        <v>0</v>
      </c>
      <c r="Y70" s="19">
        <f t="shared" si="18"/>
        <v>0</v>
      </c>
      <c r="Z70" s="19">
        <f t="shared" si="18"/>
        <v>0</v>
      </c>
      <c r="AA70" s="19">
        <f t="shared" si="18"/>
        <v>0</v>
      </c>
      <c r="AB70" s="19">
        <f t="shared" si="18"/>
        <v>0</v>
      </c>
      <c r="AC70" s="19">
        <f t="shared" si="18"/>
        <v>0</v>
      </c>
      <c r="AD70" s="19">
        <f t="shared" si="18"/>
        <v>0</v>
      </c>
      <c r="AE70" s="19">
        <f t="shared" si="18"/>
        <v>0</v>
      </c>
      <c r="AF70" s="19">
        <f t="shared" si="18"/>
        <v>0</v>
      </c>
      <c r="AG70" s="19">
        <f t="shared" si="18"/>
        <v>0</v>
      </c>
      <c r="AH70" s="19">
        <f t="shared" si="18"/>
        <v>0</v>
      </c>
      <c r="AI70" s="19">
        <f t="shared" si="18"/>
        <v>0</v>
      </c>
      <c r="AJ70" s="19">
        <f t="shared" si="18"/>
        <v>0</v>
      </c>
      <c r="AK70" s="19">
        <f t="shared" si="18"/>
        <v>0</v>
      </c>
      <c r="AL70" s="19">
        <f t="shared" si="18"/>
        <v>0</v>
      </c>
      <c r="AM70" s="19">
        <f t="shared" si="18"/>
        <v>0</v>
      </c>
      <c r="AN70" s="19">
        <f t="shared" si="18"/>
        <v>0</v>
      </c>
      <c r="AO70" s="19">
        <f t="shared" si="18"/>
        <v>0</v>
      </c>
      <c r="AP70" s="19">
        <f t="shared" si="18"/>
        <v>0</v>
      </c>
      <c r="AQ70" s="19">
        <f t="shared" si="18"/>
        <v>0</v>
      </c>
      <c r="AR70" s="19">
        <f t="shared" si="18"/>
        <v>0</v>
      </c>
      <c r="AS70" s="19">
        <f t="shared" si="18"/>
        <v>0</v>
      </c>
      <c r="AT70" s="19">
        <f t="shared" si="18"/>
        <v>0</v>
      </c>
      <c r="AU70" s="19">
        <f t="shared" si="18"/>
        <v>0</v>
      </c>
      <c r="AV70" s="19">
        <f t="shared" si="18"/>
        <v>0</v>
      </c>
      <c r="AW70" s="19">
        <f t="shared" si="18"/>
        <v>0</v>
      </c>
      <c r="AX70" s="19">
        <f t="shared" si="18"/>
        <v>0</v>
      </c>
      <c r="AY70" s="19">
        <f t="shared" si="18"/>
        <v>0</v>
      </c>
      <c r="AZ70" s="19">
        <f t="shared" si="18"/>
        <v>0</v>
      </c>
      <c r="BA70" s="19">
        <f t="shared" si="18"/>
        <v>0</v>
      </c>
      <c r="BB70" s="19">
        <f t="shared" si="18"/>
        <v>0</v>
      </c>
      <c r="BC70" s="19">
        <f t="shared" si="18"/>
        <v>0</v>
      </c>
      <c r="BD70" s="19">
        <f t="shared" si="18"/>
        <v>0</v>
      </c>
      <c r="BE70" s="19">
        <f t="shared" si="18"/>
        <v>0</v>
      </c>
      <c r="BF70" s="19">
        <f t="shared" si="18"/>
        <v>0</v>
      </c>
      <c r="BG70" s="19">
        <f t="shared" si="18"/>
        <v>0</v>
      </c>
      <c r="BH70" s="19">
        <f t="shared" si="18"/>
        <v>0</v>
      </c>
      <c r="BI70" s="19">
        <f t="shared" si="18"/>
        <v>0</v>
      </c>
      <c r="BJ70" s="19">
        <f t="shared" si="18"/>
        <v>0</v>
      </c>
      <c r="BK70" s="19">
        <f t="shared" si="18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884" t="s">
        <v>98</v>
      </c>
      <c r="C71" s="19">
        <f t="shared" ref="C71:BK71" si="19">SUM(C69:C70)/2</f>
        <v>0</v>
      </c>
      <c r="D71" s="19">
        <f t="shared" si="19"/>
        <v>0</v>
      </c>
      <c r="E71" s="19">
        <f t="shared" si="19"/>
        <v>0</v>
      </c>
      <c r="F71" s="19">
        <f t="shared" si="19"/>
        <v>0</v>
      </c>
      <c r="G71" s="19">
        <f t="shared" si="19"/>
        <v>0</v>
      </c>
      <c r="H71" s="19">
        <f t="shared" si="19"/>
        <v>0</v>
      </c>
      <c r="I71" s="19">
        <f t="shared" si="19"/>
        <v>0</v>
      </c>
      <c r="J71" s="19">
        <f t="shared" si="19"/>
        <v>0</v>
      </c>
      <c r="K71" s="19">
        <f t="shared" si="19"/>
        <v>0</v>
      </c>
      <c r="L71" s="19">
        <f t="shared" si="19"/>
        <v>0</v>
      </c>
      <c r="M71" s="19">
        <f t="shared" si="19"/>
        <v>0</v>
      </c>
      <c r="N71" s="19">
        <f t="shared" si="19"/>
        <v>0</v>
      </c>
      <c r="O71" s="19">
        <f t="shared" si="19"/>
        <v>0</v>
      </c>
      <c r="P71" s="19">
        <f t="shared" si="19"/>
        <v>0</v>
      </c>
      <c r="Q71" s="19">
        <f t="shared" si="19"/>
        <v>0</v>
      </c>
      <c r="R71" s="19">
        <f t="shared" si="19"/>
        <v>0</v>
      </c>
      <c r="S71" s="19">
        <f t="shared" si="19"/>
        <v>0</v>
      </c>
      <c r="T71" s="19">
        <f t="shared" si="19"/>
        <v>0</v>
      </c>
      <c r="U71" s="19">
        <f t="shared" si="19"/>
        <v>0</v>
      </c>
      <c r="V71" s="19">
        <f t="shared" si="19"/>
        <v>0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0</v>
      </c>
      <c r="AA71" s="19">
        <f t="shared" si="19"/>
        <v>0</v>
      </c>
      <c r="AB71" s="19">
        <f t="shared" si="19"/>
        <v>0</v>
      </c>
      <c r="AC71" s="19">
        <f t="shared" si="19"/>
        <v>0</v>
      </c>
      <c r="AD71" s="19">
        <f t="shared" si="19"/>
        <v>0</v>
      </c>
      <c r="AE71" s="19">
        <f t="shared" si="19"/>
        <v>0</v>
      </c>
      <c r="AF71" s="19">
        <f t="shared" si="19"/>
        <v>0</v>
      </c>
      <c r="AG71" s="19">
        <f t="shared" si="19"/>
        <v>0</v>
      </c>
      <c r="AH71" s="19">
        <f t="shared" si="19"/>
        <v>0</v>
      </c>
      <c r="AI71" s="19">
        <f t="shared" si="19"/>
        <v>0</v>
      </c>
      <c r="AJ71" s="19">
        <f t="shared" si="19"/>
        <v>0</v>
      </c>
      <c r="AK71" s="19">
        <f t="shared" si="19"/>
        <v>0</v>
      </c>
      <c r="AL71" s="19">
        <f t="shared" si="19"/>
        <v>0</v>
      </c>
      <c r="AM71" s="19">
        <f t="shared" si="19"/>
        <v>0</v>
      </c>
      <c r="AN71" s="19">
        <f t="shared" si="19"/>
        <v>0</v>
      </c>
      <c r="AO71" s="19">
        <f t="shared" si="19"/>
        <v>0</v>
      </c>
      <c r="AP71" s="19">
        <f t="shared" si="19"/>
        <v>0</v>
      </c>
      <c r="AQ71" s="19">
        <f t="shared" si="19"/>
        <v>0</v>
      </c>
      <c r="AR71" s="19">
        <f t="shared" si="19"/>
        <v>0</v>
      </c>
      <c r="AS71" s="19">
        <f t="shared" si="19"/>
        <v>0</v>
      </c>
      <c r="AT71" s="19">
        <f t="shared" si="19"/>
        <v>0</v>
      </c>
      <c r="AU71" s="19">
        <f t="shared" si="19"/>
        <v>0</v>
      </c>
      <c r="AV71" s="19">
        <f t="shared" si="19"/>
        <v>0</v>
      </c>
      <c r="AW71" s="19">
        <f t="shared" si="19"/>
        <v>0</v>
      </c>
      <c r="AX71" s="19">
        <f t="shared" si="19"/>
        <v>0</v>
      </c>
      <c r="AY71" s="19">
        <f t="shared" si="19"/>
        <v>0</v>
      </c>
      <c r="AZ71" s="19">
        <f t="shared" si="19"/>
        <v>0</v>
      </c>
      <c r="BA71" s="19">
        <f t="shared" si="19"/>
        <v>0</v>
      </c>
      <c r="BB71" s="19">
        <f t="shared" si="19"/>
        <v>0</v>
      </c>
      <c r="BC71" s="19">
        <f t="shared" si="19"/>
        <v>0</v>
      </c>
      <c r="BD71" s="19">
        <f t="shared" si="19"/>
        <v>0</v>
      </c>
      <c r="BE71" s="19">
        <f t="shared" si="19"/>
        <v>0</v>
      </c>
      <c r="BF71" s="19">
        <f t="shared" si="19"/>
        <v>0</v>
      </c>
      <c r="BG71" s="19">
        <f t="shared" si="19"/>
        <v>0</v>
      </c>
      <c r="BH71" s="19">
        <f t="shared" si="19"/>
        <v>0</v>
      </c>
      <c r="BI71" s="19">
        <f t="shared" si="19"/>
        <v>0</v>
      </c>
      <c r="BJ71" s="19">
        <f t="shared" si="19"/>
        <v>0</v>
      </c>
      <c r="BK71" s="19">
        <f t="shared" si="19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>
      <c r="A75" s="886" t="s">
        <v>99</v>
      </c>
      <c r="B75" s="18"/>
      <c r="C75" s="19"/>
      <c r="D75" s="19"/>
      <c r="E75" s="19"/>
      <c r="F75" s="19"/>
      <c r="G75" s="19"/>
      <c r="H75" s="19"/>
      <c r="I75" s="890" t="s">
        <v>100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>
      <c r="A76" s="887" t="s">
        <v>101</v>
      </c>
      <c r="B76" s="18"/>
      <c r="C76" s="19"/>
      <c r="D76" s="19"/>
      <c r="E76" s="19"/>
      <c r="F76" s="19"/>
      <c r="G76" s="19"/>
      <c r="H76" s="19"/>
      <c r="I76" s="891" t="s">
        <v>102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</row>
    <row r="77" spans="1:1025">
      <c r="A77" s="18"/>
      <c r="B77" s="18"/>
      <c r="C77" s="19"/>
      <c r="D77" s="19"/>
      <c r="E77" s="19"/>
      <c r="F77" s="19"/>
      <c r="G77" s="19"/>
      <c r="H77" s="19"/>
      <c r="I77" s="892" t="s">
        <v>103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18"/>
      <c r="B78" s="18"/>
      <c r="C78" s="19"/>
      <c r="D78" s="19"/>
      <c r="E78" s="19"/>
      <c r="F78" s="19"/>
      <c r="G78" s="19"/>
      <c r="H78" s="19"/>
      <c r="I78" s="893" t="s">
        <v>104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888" t="s">
        <v>105</v>
      </c>
      <c r="B79" s="18"/>
      <c r="C79" s="19"/>
      <c r="D79" s="19"/>
      <c r="E79" s="19"/>
      <c r="F79" s="19"/>
      <c r="G79" s="19"/>
      <c r="H79" s="19"/>
      <c r="I79" s="894" t="s">
        <v>106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  <row r="80" spans="1:1025">
      <c r="A80" s="889" t="s">
        <v>107</v>
      </c>
      <c r="B80" s="18"/>
      <c r="C80" s="19"/>
      <c r="D80" s="19"/>
      <c r="E80" s="19"/>
      <c r="F80" s="19"/>
      <c r="G80" s="19"/>
      <c r="H80" s="19"/>
      <c r="I80" s="895" t="s">
        <v>108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zoomScale="85" zoomScaleNormal="85"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180" t="s">
        <v>109</v>
      </c>
      <c r="B1" s="1180"/>
      <c r="C1" s="1180"/>
      <c r="D1" s="1180"/>
      <c r="E1" s="1180"/>
      <c r="F1" s="1180"/>
      <c r="G1" s="1180"/>
      <c r="H1" s="1180"/>
      <c r="I1" s="1180"/>
      <c r="J1" s="1180"/>
      <c r="K1" s="1180"/>
    </row>
    <row r="2" spans="1:1023">
      <c r="A2" s="1181" t="s">
        <v>110</v>
      </c>
      <c r="B2" s="1181"/>
      <c r="C2" s="1181"/>
      <c r="D2" s="1181"/>
      <c r="E2" s="1181"/>
      <c r="F2" s="1181"/>
      <c r="G2" s="1181"/>
      <c r="H2" s="1181"/>
      <c r="I2" s="1181"/>
      <c r="J2" s="1181"/>
      <c r="K2" s="1181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10">
        <v>0</v>
      </c>
      <c r="D4" s="911">
        <v>0</v>
      </c>
      <c r="E4" s="912">
        <v>0</v>
      </c>
      <c r="F4" s="913">
        <v>0</v>
      </c>
      <c r="G4" s="914">
        <v>0</v>
      </c>
      <c r="H4" s="915">
        <v>0</v>
      </c>
      <c r="I4" s="916">
        <v>0</v>
      </c>
      <c r="J4" s="917">
        <v>0</v>
      </c>
      <c r="K4" s="918">
        <v>0</v>
      </c>
    </row>
    <row r="5" spans="1:1023">
      <c r="A5" s="6">
        <v>2</v>
      </c>
      <c r="B5" s="8" t="s">
        <v>21</v>
      </c>
      <c r="C5" s="1017">
        <v>0</v>
      </c>
      <c r="D5" s="911">
        <v>0</v>
      </c>
      <c r="E5" s="1018">
        <v>2.4695071265329998</v>
      </c>
      <c r="F5" s="1019">
        <v>0</v>
      </c>
      <c r="G5" s="1020">
        <v>0</v>
      </c>
      <c r="H5" s="1021">
        <v>0</v>
      </c>
      <c r="I5" s="1022">
        <v>0</v>
      </c>
      <c r="J5" s="917">
        <v>2.4695071265329998</v>
      </c>
      <c r="K5" s="1023">
        <v>0</v>
      </c>
    </row>
    <row r="6" spans="1:1023">
      <c r="A6" s="6">
        <v>3</v>
      </c>
      <c r="B6" s="7" t="s">
        <v>22</v>
      </c>
      <c r="C6" s="926">
        <v>0</v>
      </c>
      <c r="D6" s="911">
        <v>0</v>
      </c>
      <c r="E6" s="927">
        <v>0</v>
      </c>
      <c r="F6" s="928">
        <v>0</v>
      </c>
      <c r="G6" s="929">
        <v>0</v>
      </c>
      <c r="H6" s="930">
        <v>0</v>
      </c>
      <c r="I6" s="931">
        <v>0</v>
      </c>
      <c r="J6" s="917">
        <v>0</v>
      </c>
      <c r="K6" s="932">
        <v>0</v>
      </c>
    </row>
    <row r="7" spans="1:1023">
      <c r="A7" s="6">
        <v>4</v>
      </c>
      <c r="B7" s="8" t="s">
        <v>23</v>
      </c>
      <c r="C7" s="940">
        <v>0</v>
      </c>
      <c r="D7" s="911">
        <v>0</v>
      </c>
      <c r="E7" s="941">
        <v>1.0532939322320001</v>
      </c>
      <c r="F7" s="942">
        <v>0</v>
      </c>
      <c r="G7" s="943">
        <v>0</v>
      </c>
      <c r="H7" s="944">
        <v>0</v>
      </c>
      <c r="I7" s="945">
        <v>0</v>
      </c>
      <c r="J7" s="917">
        <v>1.0532939322320001</v>
      </c>
      <c r="K7" s="946">
        <v>0</v>
      </c>
    </row>
    <row r="8" spans="1:1023">
      <c r="A8" s="6">
        <v>5</v>
      </c>
      <c r="B8" s="8" t="s">
        <v>24</v>
      </c>
      <c r="C8" s="1031">
        <v>0</v>
      </c>
      <c r="D8" s="911">
        <v>0</v>
      </c>
      <c r="E8" s="1032">
        <v>3.4973103287319995</v>
      </c>
      <c r="F8" s="1033">
        <v>0</v>
      </c>
      <c r="G8" s="1034">
        <v>0</v>
      </c>
      <c r="H8" s="1035">
        <v>0</v>
      </c>
      <c r="I8" s="1036">
        <v>0</v>
      </c>
      <c r="J8" s="917">
        <v>3.4973103287319995</v>
      </c>
      <c r="K8" s="1037">
        <v>0</v>
      </c>
    </row>
    <row r="9" spans="1:1023">
      <c r="A9" s="6">
        <v>6</v>
      </c>
      <c r="B9" s="8" t="s">
        <v>25</v>
      </c>
      <c r="C9" s="919">
        <v>0</v>
      </c>
      <c r="D9" s="911">
        <v>0</v>
      </c>
      <c r="E9" s="920">
        <v>0.32112909626700004</v>
      </c>
      <c r="F9" s="921">
        <v>0</v>
      </c>
      <c r="G9" s="922">
        <v>0</v>
      </c>
      <c r="H9" s="923">
        <v>0</v>
      </c>
      <c r="I9" s="924">
        <v>0</v>
      </c>
      <c r="J9" s="917">
        <v>0.32112909626700004</v>
      </c>
      <c r="K9" s="925">
        <v>0</v>
      </c>
    </row>
    <row r="10" spans="1:1023">
      <c r="A10" s="6">
        <v>7</v>
      </c>
      <c r="B10" s="8" t="s">
        <v>26</v>
      </c>
      <c r="C10" s="947">
        <v>0</v>
      </c>
      <c r="D10" s="911">
        <v>0</v>
      </c>
      <c r="E10" s="948">
        <v>1.8604551150319999</v>
      </c>
      <c r="F10" s="949">
        <v>0</v>
      </c>
      <c r="G10" s="950">
        <v>0</v>
      </c>
      <c r="H10" s="951">
        <v>0</v>
      </c>
      <c r="I10" s="952">
        <v>0</v>
      </c>
      <c r="J10" s="917">
        <v>1.8604551150319999</v>
      </c>
      <c r="K10" s="953">
        <v>0</v>
      </c>
    </row>
    <row r="11" spans="1:1023">
      <c r="A11" s="6">
        <v>8</v>
      </c>
      <c r="B11" s="7" t="s">
        <v>27</v>
      </c>
      <c r="C11" s="896">
        <v>0</v>
      </c>
      <c r="D11" s="911">
        <v>0</v>
      </c>
      <c r="E11" s="897">
        <v>0</v>
      </c>
      <c r="F11" s="898">
        <v>0</v>
      </c>
      <c r="G11" s="899">
        <v>0</v>
      </c>
      <c r="H11" s="900">
        <v>0</v>
      </c>
      <c r="I11" s="901">
        <v>0</v>
      </c>
      <c r="J11" s="917">
        <v>0</v>
      </c>
      <c r="K11" s="902">
        <v>0</v>
      </c>
    </row>
    <row r="12" spans="1:1023">
      <c r="A12" s="6">
        <v>9</v>
      </c>
      <c r="B12" s="7" t="s">
        <v>28</v>
      </c>
      <c r="C12" s="1157">
        <v>0</v>
      </c>
      <c r="D12" s="911">
        <v>0</v>
      </c>
      <c r="E12" s="1158">
        <v>9.8517778032999992E-2</v>
      </c>
      <c r="F12" s="1159">
        <v>0</v>
      </c>
      <c r="G12" s="1160">
        <v>0</v>
      </c>
      <c r="H12" s="1161">
        <v>0</v>
      </c>
      <c r="I12" s="1162">
        <v>0</v>
      </c>
      <c r="J12" s="917">
        <v>9.8517778032999992E-2</v>
      </c>
      <c r="K12" s="1163">
        <v>0</v>
      </c>
    </row>
    <row r="13" spans="1:1023">
      <c r="A13" s="6">
        <v>10</v>
      </c>
      <c r="B13" s="8" t="s">
        <v>29</v>
      </c>
      <c r="C13" s="996">
        <v>0</v>
      </c>
      <c r="D13" s="911">
        <v>0</v>
      </c>
      <c r="E13" s="997">
        <v>0.44440681536600002</v>
      </c>
      <c r="F13" s="998">
        <v>0</v>
      </c>
      <c r="G13" s="999">
        <v>0</v>
      </c>
      <c r="H13" s="1000">
        <v>0</v>
      </c>
      <c r="I13" s="1001">
        <v>0</v>
      </c>
      <c r="J13" s="917">
        <v>0.44440681536600002</v>
      </c>
      <c r="K13" s="1002">
        <v>0</v>
      </c>
    </row>
    <row r="14" spans="1:1023">
      <c r="A14" s="6">
        <v>11</v>
      </c>
      <c r="B14" s="8" t="s">
        <v>30</v>
      </c>
      <c r="C14" s="1087">
        <v>0</v>
      </c>
      <c r="D14" s="911">
        <v>0</v>
      </c>
      <c r="E14" s="1088">
        <v>26.701690716861005</v>
      </c>
      <c r="F14" s="1089">
        <v>0</v>
      </c>
      <c r="G14" s="1090">
        <v>0</v>
      </c>
      <c r="H14" s="1091">
        <v>0</v>
      </c>
      <c r="I14" s="1092">
        <v>0</v>
      </c>
      <c r="J14" s="917">
        <v>26.701690716861005</v>
      </c>
      <c r="K14" s="1093">
        <v>0</v>
      </c>
    </row>
    <row r="15" spans="1:1023">
      <c r="A15" s="6">
        <v>12</v>
      </c>
      <c r="B15" s="8" t="s">
        <v>31</v>
      </c>
      <c r="C15" s="989">
        <v>0</v>
      </c>
      <c r="D15" s="911">
        <v>0</v>
      </c>
      <c r="E15" s="990">
        <v>2.9568688052979999</v>
      </c>
      <c r="F15" s="991">
        <v>0</v>
      </c>
      <c r="G15" s="992">
        <v>0</v>
      </c>
      <c r="H15" s="993">
        <v>0</v>
      </c>
      <c r="I15" s="994">
        <v>0</v>
      </c>
      <c r="J15" s="917">
        <v>2.9568688052979999</v>
      </c>
      <c r="K15" s="995">
        <v>0</v>
      </c>
    </row>
    <row r="16" spans="1:1023">
      <c r="A16" s="6">
        <v>13</v>
      </c>
      <c r="B16" s="8" t="s">
        <v>32</v>
      </c>
      <c r="C16" s="933">
        <v>0</v>
      </c>
      <c r="D16" s="911">
        <v>0</v>
      </c>
      <c r="E16" s="934">
        <v>0.23085193099899998</v>
      </c>
      <c r="F16" s="935">
        <v>0</v>
      </c>
      <c r="G16" s="936">
        <v>0</v>
      </c>
      <c r="H16" s="937">
        <v>0</v>
      </c>
      <c r="I16" s="938">
        <v>0</v>
      </c>
      <c r="J16" s="917">
        <v>0.23085193099899998</v>
      </c>
      <c r="K16" s="939">
        <v>0</v>
      </c>
    </row>
    <row r="17" spans="1:11">
      <c r="A17" s="6">
        <v>14</v>
      </c>
      <c r="B17" s="8" t="s">
        <v>33</v>
      </c>
      <c r="C17" s="1010">
        <v>0</v>
      </c>
      <c r="D17" s="911">
        <v>0</v>
      </c>
      <c r="E17" s="1011">
        <v>0</v>
      </c>
      <c r="F17" s="1012">
        <v>0</v>
      </c>
      <c r="G17" s="1013">
        <v>0</v>
      </c>
      <c r="H17" s="1014">
        <v>0</v>
      </c>
      <c r="I17" s="1015">
        <v>0</v>
      </c>
      <c r="J17" s="917">
        <v>0</v>
      </c>
      <c r="K17" s="1016">
        <v>0</v>
      </c>
    </row>
    <row r="18" spans="1:11">
      <c r="A18" s="6">
        <v>15</v>
      </c>
      <c r="B18" s="8" t="s">
        <v>34</v>
      </c>
      <c r="C18" s="975">
        <v>0</v>
      </c>
      <c r="D18" s="911">
        <v>0</v>
      </c>
      <c r="E18" s="976">
        <v>3.0256717336980001</v>
      </c>
      <c r="F18" s="977">
        <v>0</v>
      </c>
      <c r="G18" s="978">
        <v>0</v>
      </c>
      <c r="H18" s="979">
        <v>0</v>
      </c>
      <c r="I18" s="980">
        <v>0</v>
      </c>
      <c r="J18" s="917">
        <v>3.0256717336980001</v>
      </c>
      <c r="K18" s="981">
        <v>0</v>
      </c>
    </row>
    <row r="19" spans="1:11">
      <c r="A19" s="6">
        <v>16</v>
      </c>
      <c r="B19" s="8" t="s">
        <v>35</v>
      </c>
      <c r="C19" s="1094">
        <v>0</v>
      </c>
      <c r="D19" s="911">
        <v>0</v>
      </c>
      <c r="E19" s="1095">
        <v>24.642625237030998</v>
      </c>
      <c r="F19" s="1096">
        <v>0</v>
      </c>
      <c r="G19" s="1097">
        <v>0</v>
      </c>
      <c r="H19" s="1098">
        <v>0</v>
      </c>
      <c r="I19" s="1099">
        <v>0</v>
      </c>
      <c r="J19" s="917">
        <v>24.642625237030998</v>
      </c>
      <c r="K19" s="1100">
        <v>0</v>
      </c>
    </row>
    <row r="20" spans="1:11">
      <c r="A20" s="6">
        <v>17</v>
      </c>
      <c r="B20" s="8" t="s">
        <v>36</v>
      </c>
      <c r="C20" s="1073">
        <v>0</v>
      </c>
      <c r="D20" s="911">
        <v>0</v>
      </c>
      <c r="E20" s="1074">
        <v>6.3169251857650002</v>
      </c>
      <c r="F20" s="1075">
        <v>0</v>
      </c>
      <c r="G20" s="1076">
        <v>0</v>
      </c>
      <c r="H20" s="1077">
        <v>0</v>
      </c>
      <c r="I20" s="1078">
        <v>0</v>
      </c>
      <c r="J20" s="917">
        <v>6.3169251857650002</v>
      </c>
      <c r="K20" s="1079">
        <v>0</v>
      </c>
    </row>
    <row r="21" spans="1:11">
      <c r="A21" s="6">
        <v>18</v>
      </c>
      <c r="B21" s="8" t="s">
        <v>37</v>
      </c>
      <c r="C21" s="1080">
        <v>0</v>
      </c>
      <c r="D21" s="911">
        <v>0</v>
      </c>
      <c r="E21" s="1081">
        <v>0</v>
      </c>
      <c r="F21" s="1082">
        <v>0</v>
      </c>
      <c r="G21" s="1083">
        <v>0</v>
      </c>
      <c r="H21" s="1084">
        <v>0</v>
      </c>
      <c r="I21" s="1085">
        <v>0</v>
      </c>
      <c r="J21" s="917">
        <v>0</v>
      </c>
      <c r="K21" s="1086">
        <v>0</v>
      </c>
    </row>
    <row r="22" spans="1:11">
      <c r="A22" s="6">
        <v>19</v>
      </c>
      <c r="B22" s="7" t="s">
        <v>38</v>
      </c>
      <c r="C22" s="1024">
        <v>0</v>
      </c>
      <c r="D22" s="911">
        <v>0</v>
      </c>
      <c r="E22" s="1025">
        <v>0</v>
      </c>
      <c r="F22" s="1026">
        <v>0</v>
      </c>
      <c r="G22" s="1027">
        <v>0</v>
      </c>
      <c r="H22" s="1028">
        <v>0</v>
      </c>
      <c r="I22" s="1029">
        <v>0</v>
      </c>
      <c r="J22" s="917">
        <v>0</v>
      </c>
      <c r="K22" s="1030">
        <v>0</v>
      </c>
    </row>
    <row r="23" spans="1:11">
      <c r="A23" s="6">
        <v>20</v>
      </c>
      <c r="B23" s="8" t="s">
        <v>39</v>
      </c>
      <c r="C23" s="1003">
        <v>0</v>
      </c>
      <c r="D23" s="911">
        <v>0</v>
      </c>
      <c r="E23" s="1004">
        <v>2.6742233143659999</v>
      </c>
      <c r="F23" s="1005">
        <v>0</v>
      </c>
      <c r="G23" s="1006">
        <v>0</v>
      </c>
      <c r="H23" s="1007">
        <v>0</v>
      </c>
      <c r="I23" s="1008">
        <v>0</v>
      </c>
      <c r="J23" s="917">
        <v>2.6742233143659999</v>
      </c>
      <c r="K23" s="1009">
        <v>0</v>
      </c>
    </row>
    <row r="24" spans="1:11">
      <c r="A24" s="6">
        <v>21</v>
      </c>
      <c r="B24" s="8" t="s">
        <v>40</v>
      </c>
      <c r="C24" s="1136">
        <v>0</v>
      </c>
      <c r="D24" s="911">
        <v>0</v>
      </c>
      <c r="E24" s="1137">
        <v>176.22841579092596</v>
      </c>
      <c r="F24" s="1138">
        <v>0</v>
      </c>
      <c r="G24" s="1139">
        <v>0</v>
      </c>
      <c r="H24" s="1140">
        <v>0</v>
      </c>
      <c r="I24" s="1141">
        <v>0</v>
      </c>
      <c r="J24" s="917">
        <v>176.22841579092596</v>
      </c>
      <c r="K24" s="1142">
        <v>0</v>
      </c>
    </row>
    <row r="25" spans="1:11">
      <c r="A25" s="6">
        <v>22</v>
      </c>
      <c r="B25" s="7" t="s">
        <v>41</v>
      </c>
      <c r="C25" s="954">
        <v>0</v>
      </c>
      <c r="D25" s="911">
        <v>0</v>
      </c>
      <c r="E25" s="955">
        <v>0</v>
      </c>
      <c r="F25" s="956">
        <v>0</v>
      </c>
      <c r="G25" s="957">
        <v>0</v>
      </c>
      <c r="H25" s="958">
        <v>0</v>
      </c>
      <c r="I25" s="959">
        <v>0</v>
      </c>
      <c r="J25" s="917">
        <v>0</v>
      </c>
      <c r="K25" s="960">
        <v>0</v>
      </c>
    </row>
    <row r="26" spans="1:11">
      <c r="A26" s="6">
        <v>23</v>
      </c>
      <c r="B26" s="8" t="s">
        <v>42</v>
      </c>
      <c r="C26" s="982">
        <v>0</v>
      </c>
      <c r="D26" s="911">
        <v>0</v>
      </c>
      <c r="E26" s="983">
        <v>0</v>
      </c>
      <c r="F26" s="984">
        <v>0</v>
      </c>
      <c r="G26" s="985">
        <v>0</v>
      </c>
      <c r="H26" s="986">
        <v>0</v>
      </c>
      <c r="I26" s="987">
        <v>0</v>
      </c>
      <c r="J26" s="917">
        <v>0</v>
      </c>
      <c r="K26" s="988">
        <v>0</v>
      </c>
    </row>
    <row r="27" spans="1:11">
      <c r="A27" s="6">
        <v>24</v>
      </c>
      <c r="B27" s="7" t="s">
        <v>43</v>
      </c>
      <c r="C27" s="1143">
        <v>0</v>
      </c>
      <c r="D27" s="911">
        <v>0</v>
      </c>
      <c r="E27" s="1144">
        <v>0</v>
      </c>
      <c r="F27" s="1145">
        <v>0</v>
      </c>
      <c r="G27" s="1146">
        <v>0</v>
      </c>
      <c r="H27" s="1147">
        <v>0</v>
      </c>
      <c r="I27" s="1148">
        <v>0</v>
      </c>
      <c r="J27" s="917">
        <v>0</v>
      </c>
      <c r="K27" s="1149">
        <v>0</v>
      </c>
    </row>
    <row r="28" spans="1:11">
      <c r="A28" s="6">
        <v>25</v>
      </c>
      <c r="B28" s="7" t="s">
        <v>44</v>
      </c>
      <c r="C28" s="1059">
        <v>0</v>
      </c>
      <c r="D28" s="911">
        <v>0</v>
      </c>
      <c r="E28" s="1060">
        <v>0</v>
      </c>
      <c r="F28" s="1061">
        <v>0</v>
      </c>
      <c r="G28" s="1062">
        <v>0</v>
      </c>
      <c r="H28" s="1063">
        <v>0</v>
      </c>
      <c r="I28" s="1064">
        <v>0</v>
      </c>
      <c r="J28" s="917">
        <v>0</v>
      </c>
      <c r="K28" s="1065">
        <v>0</v>
      </c>
    </row>
    <row r="29" spans="1:11">
      <c r="A29" s="6">
        <v>26</v>
      </c>
      <c r="B29" s="8" t="s">
        <v>45</v>
      </c>
      <c r="C29" s="1101">
        <v>0</v>
      </c>
      <c r="D29" s="911">
        <v>0</v>
      </c>
      <c r="E29" s="1102">
        <v>53.933563043062982</v>
      </c>
      <c r="F29" s="1103">
        <v>0</v>
      </c>
      <c r="G29" s="1104">
        <v>0</v>
      </c>
      <c r="H29" s="1105">
        <v>0</v>
      </c>
      <c r="I29" s="1106">
        <v>0</v>
      </c>
      <c r="J29" s="917">
        <v>53.933563043062982</v>
      </c>
      <c r="K29" s="1107">
        <v>0</v>
      </c>
    </row>
    <row r="30" spans="1:11">
      <c r="A30" s="6">
        <v>27</v>
      </c>
      <c r="B30" s="8" t="s">
        <v>46</v>
      </c>
      <c r="C30" s="1115">
        <v>0</v>
      </c>
      <c r="D30" s="911">
        <v>0</v>
      </c>
      <c r="E30" s="1116">
        <v>2.6737806739990004</v>
      </c>
      <c r="F30" s="1117">
        <v>0</v>
      </c>
      <c r="G30" s="1118">
        <v>0</v>
      </c>
      <c r="H30" s="1119">
        <v>0</v>
      </c>
      <c r="I30" s="1120">
        <v>0</v>
      </c>
      <c r="J30" s="917">
        <v>2.6737806739990004</v>
      </c>
      <c r="K30" s="1121">
        <v>0</v>
      </c>
    </row>
    <row r="31" spans="1:11">
      <c r="A31" s="6">
        <v>28</v>
      </c>
      <c r="B31" s="8" t="s">
        <v>47</v>
      </c>
      <c r="C31" s="968">
        <v>0</v>
      </c>
      <c r="D31" s="911">
        <v>0</v>
      </c>
      <c r="E31" s="969">
        <v>20.429084233226991</v>
      </c>
      <c r="F31" s="970">
        <v>0</v>
      </c>
      <c r="G31" s="971">
        <v>0</v>
      </c>
      <c r="H31" s="972">
        <v>0</v>
      </c>
      <c r="I31" s="973">
        <v>0</v>
      </c>
      <c r="J31" s="917">
        <v>20.429084233226991</v>
      </c>
      <c r="K31" s="974">
        <v>0</v>
      </c>
    </row>
    <row r="32" spans="1:11">
      <c r="A32" s="6">
        <v>29</v>
      </c>
      <c r="B32" s="8" t="s">
        <v>48</v>
      </c>
      <c r="C32" s="903">
        <v>0</v>
      </c>
      <c r="D32" s="911">
        <v>0</v>
      </c>
      <c r="E32" s="904">
        <v>9.5082191599999991E-2</v>
      </c>
      <c r="F32" s="905">
        <v>0</v>
      </c>
      <c r="G32" s="906">
        <v>0</v>
      </c>
      <c r="H32" s="907">
        <v>0</v>
      </c>
      <c r="I32" s="908">
        <v>0</v>
      </c>
      <c r="J32" s="917">
        <v>9.5082191599999991E-2</v>
      </c>
      <c r="K32" s="909">
        <v>0</v>
      </c>
    </row>
    <row r="33" spans="1:14">
      <c r="A33" s="6">
        <v>30</v>
      </c>
      <c r="B33" s="8" t="s">
        <v>49</v>
      </c>
      <c r="C33" s="961">
        <v>0</v>
      </c>
      <c r="D33" s="911">
        <v>0</v>
      </c>
      <c r="E33" s="962">
        <v>5.0709971691640003</v>
      </c>
      <c r="F33" s="963">
        <v>0</v>
      </c>
      <c r="G33" s="964">
        <v>0</v>
      </c>
      <c r="H33" s="965">
        <v>0</v>
      </c>
      <c r="I33" s="966">
        <v>0</v>
      </c>
      <c r="J33" s="917">
        <v>5.0709971691640003</v>
      </c>
      <c r="K33" s="967">
        <v>0</v>
      </c>
    </row>
    <row r="34" spans="1:14">
      <c r="A34" s="6">
        <v>31</v>
      </c>
      <c r="B34" s="8" t="s">
        <v>50</v>
      </c>
      <c r="C34" s="1045">
        <v>0</v>
      </c>
      <c r="D34" s="911">
        <v>0</v>
      </c>
      <c r="E34" s="1046">
        <v>4.4017054382999996</v>
      </c>
      <c r="F34" s="1047">
        <v>0</v>
      </c>
      <c r="G34" s="1048">
        <v>0</v>
      </c>
      <c r="H34" s="1049">
        <v>0</v>
      </c>
      <c r="I34" s="1050">
        <v>0</v>
      </c>
      <c r="J34" s="917">
        <v>4.4017054382999996</v>
      </c>
      <c r="K34" s="1051">
        <v>0</v>
      </c>
    </row>
    <row r="35" spans="1:14">
      <c r="A35" s="6">
        <v>32</v>
      </c>
      <c r="B35" s="7" t="s">
        <v>51</v>
      </c>
      <c r="C35" s="1108">
        <v>0</v>
      </c>
      <c r="D35" s="911">
        <v>0</v>
      </c>
      <c r="E35" s="1109">
        <v>0.14344583850000001</v>
      </c>
      <c r="F35" s="1110">
        <v>0</v>
      </c>
      <c r="G35" s="1111">
        <v>0</v>
      </c>
      <c r="H35" s="1112">
        <v>0</v>
      </c>
      <c r="I35" s="1113">
        <v>0</v>
      </c>
      <c r="J35" s="917">
        <v>0.14344583850000001</v>
      </c>
      <c r="K35" s="1114">
        <v>0</v>
      </c>
    </row>
    <row r="36" spans="1:14">
      <c r="A36" s="6">
        <v>33</v>
      </c>
      <c r="B36" s="8" t="s">
        <v>52</v>
      </c>
      <c r="C36" s="1066">
        <v>0</v>
      </c>
      <c r="D36" s="911">
        <v>0</v>
      </c>
      <c r="E36" s="1067">
        <v>12.220640703260999</v>
      </c>
      <c r="F36" s="1068">
        <v>0</v>
      </c>
      <c r="G36" s="1069">
        <v>0</v>
      </c>
      <c r="H36" s="1070">
        <v>0</v>
      </c>
      <c r="I36" s="1071">
        <v>0</v>
      </c>
      <c r="J36" s="917">
        <v>12.220640703260999</v>
      </c>
      <c r="K36" s="1072">
        <v>0</v>
      </c>
    </row>
    <row r="37" spans="1:14">
      <c r="A37" s="6">
        <v>34</v>
      </c>
      <c r="B37" s="8" t="s">
        <v>53</v>
      </c>
      <c r="C37" s="1052">
        <v>0</v>
      </c>
      <c r="D37" s="911">
        <v>0</v>
      </c>
      <c r="E37" s="1053">
        <v>16.707690704163994</v>
      </c>
      <c r="F37" s="1054">
        <v>0</v>
      </c>
      <c r="G37" s="1055">
        <v>0</v>
      </c>
      <c r="H37" s="1056">
        <v>0</v>
      </c>
      <c r="I37" s="1057">
        <v>0</v>
      </c>
      <c r="J37" s="917">
        <v>16.707690704163994</v>
      </c>
      <c r="K37" s="1058">
        <v>0</v>
      </c>
    </row>
    <row r="38" spans="1:14">
      <c r="A38" s="6">
        <v>35</v>
      </c>
      <c r="B38" s="8" t="s">
        <v>54</v>
      </c>
      <c r="C38" s="1122">
        <v>0</v>
      </c>
      <c r="D38" s="911">
        <v>0</v>
      </c>
      <c r="E38" s="1123">
        <v>0</v>
      </c>
      <c r="F38" s="1124">
        <v>0</v>
      </c>
      <c r="G38" s="1125">
        <v>0</v>
      </c>
      <c r="H38" s="1126">
        <v>0</v>
      </c>
      <c r="I38" s="1127">
        <v>0</v>
      </c>
      <c r="J38" s="917">
        <v>0</v>
      </c>
      <c r="K38" s="1128">
        <v>0</v>
      </c>
    </row>
    <row r="39" spans="1:14">
      <c r="A39" s="6">
        <v>36</v>
      </c>
      <c r="B39" s="8" t="s">
        <v>55</v>
      </c>
      <c r="C39" s="1150">
        <v>0</v>
      </c>
      <c r="D39" s="911">
        <v>0</v>
      </c>
      <c r="E39" s="1151">
        <v>13.690523140594998</v>
      </c>
      <c r="F39" s="1152">
        <v>0</v>
      </c>
      <c r="G39" s="1153">
        <v>0</v>
      </c>
      <c r="H39" s="1154">
        <v>0</v>
      </c>
      <c r="I39" s="1155">
        <v>0</v>
      </c>
      <c r="J39" s="917">
        <v>13.690523140594998</v>
      </c>
      <c r="K39" s="1156">
        <v>0</v>
      </c>
    </row>
    <row r="40" spans="1:14">
      <c r="A40" s="6">
        <v>37</v>
      </c>
      <c r="B40" s="8" t="s">
        <v>56</v>
      </c>
      <c r="C40" s="1038">
        <v>0</v>
      </c>
      <c r="D40" s="911">
        <v>0</v>
      </c>
      <c r="E40" s="1039">
        <v>1.4325366014979999</v>
      </c>
      <c r="F40" s="1040">
        <v>0</v>
      </c>
      <c r="G40" s="1041">
        <v>0</v>
      </c>
      <c r="H40" s="1042">
        <v>0</v>
      </c>
      <c r="I40" s="1043">
        <v>0</v>
      </c>
      <c r="J40" s="917">
        <v>1.4325366014979999</v>
      </c>
      <c r="K40" s="1044">
        <v>0</v>
      </c>
    </row>
    <row r="41" spans="1:14">
      <c r="A41" s="6">
        <v>38</v>
      </c>
      <c r="B41" s="8" t="s">
        <v>57</v>
      </c>
      <c r="C41" s="1129">
        <v>0</v>
      </c>
      <c r="D41" s="911">
        <v>0</v>
      </c>
      <c r="E41" s="1130">
        <v>14.710072728963997</v>
      </c>
      <c r="F41" s="1131">
        <v>0</v>
      </c>
      <c r="G41" s="1132">
        <v>0</v>
      </c>
      <c r="H41" s="1133">
        <v>0</v>
      </c>
      <c r="I41" s="1134">
        <v>0</v>
      </c>
      <c r="J41" s="917">
        <v>14.710072728963997</v>
      </c>
      <c r="K41" s="1135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182" t="s">
        <v>18</v>
      </c>
      <c r="B43" s="1183" t="s">
        <v>18</v>
      </c>
      <c r="C43" s="1164">
        <v>0</v>
      </c>
      <c r="D43" s="1165">
        <v>0</v>
      </c>
      <c r="E43" s="1166">
        <v>398.03101537347391</v>
      </c>
      <c r="F43" s="1167">
        <v>0</v>
      </c>
      <c r="G43" s="1168">
        <v>0</v>
      </c>
      <c r="H43" s="1169">
        <v>0</v>
      </c>
      <c r="I43" s="1170">
        <v>0</v>
      </c>
      <c r="J43" s="1171">
        <v>398.03101537347391</v>
      </c>
      <c r="K43" s="1172">
        <v>0</v>
      </c>
    </row>
    <row r="44" spans="1:14">
      <c r="A44" s="2" t="s">
        <v>58</v>
      </c>
    </row>
    <row r="46" spans="1:14">
      <c r="C46" s="12"/>
    </row>
    <row r="47" spans="1:14">
      <c r="D47" s="1184"/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2026-05-11T03:59:47Z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